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M:\PromozioneEInnovazione\AREA SVILUPPO DELLE IMPRESE\BANDI 2024\TURISMO IN BICI 24\Modulistica\"/>
    </mc:Choice>
  </mc:AlternateContent>
  <xr:revisionPtr revIDLastSave="0" documentId="13_ncr:1_{7FF1D188-F114-48CB-BB58-576E92119323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Foglio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Z309P91+rJmmCsLzkBKMyhQRNt06Hye2uYnPiJfT57k="/>
    </ext>
  </extLst>
</workbook>
</file>

<file path=xl/calcChain.xml><?xml version="1.0" encoding="utf-8"?>
<calcChain xmlns="http://schemas.openxmlformats.org/spreadsheetml/2006/main">
  <c r="F51" i="1" l="1"/>
  <c r="F55" i="1"/>
  <c r="F47" i="1"/>
  <c r="F43" i="1"/>
  <c r="F39" i="1"/>
  <c r="F35" i="1"/>
  <c r="F31" i="1"/>
  <c r="F27" i="1"/>
  <c r="F21" i="1"/>
  <c r="F17" i="1"/>
  <c r="F13" i="1"/>
  <c r="F22" i="1" s="1"/>
  <c r="F56" i="1" l="1"/>
  <c r="G43" i="1"/>
  <c r="G31" i="1"/>
  <c r="G51" i="1"/>
  <c r="G39" i="1"/>
  <c r="G47" i="1"/>
  <c r="G55" i="1"/>
  <c r="G27" i="1"/>
  <c r="G23" i="1" l="1"/>
  <c r="F23" i="1"/>
  <c r="F57" i="1" s="1"/>
  <c r="F58" i="1" s="1"/>
  <c r="G35" i="1" l="1"/>
</calcChain>
</file>

<file path=xl/sharedStrings.xml><?xml version="1.0" encoding="utf-8"?>
<sst xmlns="http://schemas.openxmlformats.org/spreadsheetml/2006/main" count="38" uniqueCount="38">
  <si>
    <r>
      <rPr>
        <b/>
        <sz val="14"/>
        <color theme="1"/>
        <rFont val="Calibri"/>
        <family val="2"/>
      </rPr>
      <t xml:space="preserve">ALLEGATO  B- Bando Turismo in Bici
</t>
    </r>
    <r>
      <rPr>
        <b/>
        <sz val="14"/>
        <color rgb="FFFF0000"/>
        <rFont val="Calibri"/>
        <family val="2"/>
      </rPr>
      <t>Prospetto delle spese (da allegare alla presentazione della candidatura con i relativi preventivi)</t>
    </r>
  </si>
  <si>
    <t>Denominazione impresa</t>
  </si>
  <si>
    <t>Codice fiscale/Partita IVA</t>
  </si>
  <si>
    <t>Provincia della sede oggetto dell'intervento</t>
  </si>
  <si>
    <t>SPESE OBBLIGATORIE ( almeno una )</t>
  </si>
  <si>
    <t>Voce di spesa del Bando</t>
  </si>
  <si>
    <t>Descrizione spesa</t>
  </si>
  <si>
    <t>Nome del fornitore</t>
  </si>
  <si>
    <t>Codice fiscale fornitore</t>
  </si>
  <si>
    <t>Importo (Iva esclusa)</t>
  </si>
  <si>
    <t>A )   Spese per la realizzazione di azioni di comunicazione e/o di promozione</t>
  </si>
  <si>
    <t>TOTALE A )</t>
  </si>
  <si>
    <t>B )    Spese per adesione a club di prodotto/collezioni verticali</t>
  </si>
  <si>
    <t>TOTALE B )</t>
  </si>
  <si>
    <t xml:space="preserve">C )   Spese per la partecipazione ad eventi e fiere del settore cicloturistico.
</t>
  </si>
  <si>
    <t>TOTALE C )</t>
  </si>
  <si>
    <t>Totale spese OBBLIGATORIE dichiarate (A+B+C)</t>
  </si>
  <si>
    <t>Totale spese OBBLIGATORIE ammissibili (A+B+C)</t>
  </si>
  <si>
    <t>D )        Interventi finalizzati alla riconversione delle strutture ricettive in bike-hotel</t>
  </si>
  <si>
    <t>TOTALE D )</t>
  </si>
  <si>
    <t>E )       Acquisto di biciclette, e-bike, cargo-bike e relative dotazioni di sicurezza (es. acquisto di caschi, luci, campanelli, etc.) o contratti  (a canone)  di noleggio/leasing e manutenzione di biciclette, e-bike, cargo-bike</t>
  </si>
  <si>
    <t>TOTALE E )</t>
  </si>
  <si>
    <t>F ) Acquisto di Handbike, biciclette per trasporto disabili, duetto bicicletta più carrozzina, triciclo risciò per trasporto disabili, triciclo per bambini disabili, biciclette per ipovedenti</t>
  </si>
  <si>
    <t>TOTALE F )</t>
  </si>
  <si>
    <t>G )       Acquisto e installazione di attrezzature necessarie all’alloggio delle biciclette e per lo stallo in sicurezza</t>
  </si>
  <si>
    <t xml:space="preserve">H )       Implementazione di servizi complementari e di supporto al cicloturista, </t>
  </si>
  <si>
    <t>TOTALE G )</t>
  </si>
  <si>
    <t xml:space="preserve"> </t>
  </si>
  <si>
    <t>I )       Consulenza strategica e tecnica</t>
  </si>
  <si>
    <t>TOTALE H )</t>
  </si>
  <si>
    <t>L )      Spese per implementazioni e aggiornamenti sito web</t>
  </si>
  <si>
    <t>TOTALE I )</t>
  </si>
  <si>
    <t xml:space="preserve">M )    Formazione del personale </t>
  </si>
  <si>
    <t>TOTALE L )</t>
  </si>
  <si>
    <t xml:space="preserve">TOTALE SPESE DICHIARATE (investimento minimo richiesto: 3.000 € ) </t>
  </si>
  <si>
    <t xml:space="preserve">TOTALE SPESE AMMISSIBILI (investimento minimo richiesto: 3.000 € ) </t>
  </si>
  <si>
    <t>CONTRIBUTO RICHIESTO ( contributo del 70% delle spese ammissibili, Max Contributo 25.000 € )</t>
  </si>
  <si>
    <t>TOTALE M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</si>
</sst>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8" x14ac:knownFonts="1">
    <font>
      <sz val="11"/>
      <color theme="1"/>
      <name val="Calibri"/>
      <scheme val="minor"/>
    </font>
    <font>
      <b/>
      <sz val="14"/>
      <color theme="1"/>
      <name val="Calibri"/>
      <family val="2"/>
    </font>
    <font>
      <sz val="11"/>
      <name val="Calibri"/>
      <family val="2"/>
    </font>
    <font>
      <b/>
      <sz val="12"/>
      <color theme="1"/>
      <name val="Calibri"/>
      <family val="2"/>
    </font>
    <font>
      <sz val="11"/>
      <color theme="1"/>
      <name val="Calibri"/>
      <family val="2"/>
    </font>
    <font>
      <b/>
      <sz val="11"/>
      <color rgb="FFFF0000"/>
      <name val="Calibri"/>
      <family val="2"/>
    </font>
    <font>
      <b/>
      <sz val="11"/>
      <color theme="1"/>
      <name val="Calibri"/>
      <family val="2"/>
    </font>
    <font>
      <b/>
      <sz val="14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DE9D9"/>
        <bgColor rgb="FFFDE9D9"/>
      </patternFill>
    </fill>
    <fill>
      <patternFill patternType="solid">
        <fgColor rgb="FFEAF1DD"/>
        <bgColor rgb="FFEAF1DD"/>
      </patternFill>
    </fill>
    <fill>
      <patternFill patternType="solid">
        <fgColor theme="0" tint="-0.14999847407452621"/>
        <bgColor indexed="64"/>
      </patternFill>
    </fill>
  </fills>
  <borders count="32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3" fillId="0" borderId="4" xfId="0" applyFont="1" applyBorder="1" applyAlignment="1">
      <alignment horizontal="right" vertical="center" wrapText="1"/>
    </xf>
    <xf numFmtId="0" fontId="5" fillId="2" borderId="15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4" fillId="0" borderId="0" xfId="0" applyFont="1"/>
    <xf numFmtId="0" fontId="4" fillId="0" borderId="4" xfId="0" applyFont="1" applyBorder="1"/>
    <xf numFmtId="0" fontId="4" fillId="0" borderId="0" xfId="0" applyFont="1" applyAlignment="1">
      <alignment horizontal="center"/>
    </xf>
    <xf numFmtId="0" fontId="4" fillId="2" borderId="19" xfId="0" applyFont="1" applyFill="1" applyBorder="1" applyAlignment="1" applyProtection="1">
      <alignment vertical="center"/>
      <protection locked="0"/>
    </xf>
    <xf numFmtId="49" fontId="4" fillId="2" borderId="19" xfId="0" applyNumberFormat="1" applyFont="1" applyFill="1" applyBorder="1" applyAlignment="1" applyProtection="1">
      <alignment vertical="center"/>
      <protection locked="0"/>
    </xf>
    <xf numFmtId="0" fontId="4" fillId="2" borderId="22" xfId="0" applyFont="1" applyFill="1" applyBorder="1" applyAlignment="1" applyProtection="1">
      <alignment vertical="center"/>
      <protection locked="0"/>
    </xf>
    <xf numFmtId="49" fontId="4" fillId="2" borderId="22" xfId="0" applyNumberFormat="1" applyFont="1" applyFill="1" applyBorder="1" applyAlignment="1" applyProtection="1">
      <alignment vertical="center"/>
      <protection locked="0"/>
    </xf>
    <xf numFmtId="0" fontId="4" fillId="2" borderId="25" xfId="0" applyFont="1" applyFill="1" applyBorder="1" applyAlignment="1" applyProtection="1">
      <alignment vertical="center"/>
      <protection locked="0"/>
    </xf>
    <xf numFmtId="49" fontId="4" fillId="2" borderId="25" xfId="0" applyNumberFormat="1" applyFont="1" applyFill="1" applyBorder="1" applyAlignment="1" applyProtection="1">
      <alignment vertical="center"/>
      <protection locked="0"/>
    </xf>
    <xf numFmtId="0" fontId="4" fillId="2" borderId="28" xfId="0" applyFont="1" applyFill="1" applyBorder="1" applyAlignment="1" applyProtection="1">
      <alignment vertical="center"/>
      <protection locked="0"/>
    </xf>
    <xf numFmtId="49" fontId="4" fillId="2" borderId="28" xfId="0" applyNumberFormat="1" applyFont="1" applyFill="1" applyBorder="1" applyAlignment="1" applyProtection="1">
      <alignment vertical="center"/>
      <protection locked="0"/>
    </xf>
    <xf numFmtId="0" fontId="4" fillId="3" borderId="19" xfId="0" applyFont="1" applyFill="1" applyBorder="1" applyAlignment="1" applyProtection="1">
      <alignment vertical="center"/>
      <protection locked="0"/>
    </xf>
    <xf numFmtId="49" fontId="4" fillId="3" borderId="19" xfId="0" applyNumberFormat="1" applyFont="1" applyFill="1" applyBorder="1" applyAlignment="1" applyProtection="1">
      <alignment vertical="center"/>
      <protection locked="0"/>
    </xf>
    <xf numFmtId="0" fontId="4" fillId="3" borderId="22" xfId="0" applyFont="1" applyFill="1" applyBorder="1" applyAlignment="1" applyProtection="1">
      <alignment vertical="center"/>
      <protection locked="0"/>
    </xf>
    <xf numFmtId="49" fontId="4" fillId="3" borderId="22" xfId="0" applyNumberFormat="1" applyFont="1" applyFill="1" applyBorder="1" applyAlignment="1" applyProtection="1">
      <alignment vertical="center"/>
      <protection locked="0"/>
    </xf>
    <xf numFmtId="0" fontId="4" fillId="3" borderId="25" xfId="0" applyFont="1" applyFill="1" applyBorder="1" applyAlignment="1" applyProtection="1">
      <alignment vertical="center"/>
      <protection locked="0"/>
    </xf>
    <xf numFmtId="49" fontId="4" fillId="3" borderId="25" xfId="0" applyNumberFormat="1" applyFont="1" applyFill="1" applyBorder="1" applyAlignment="1" applyProtection="1">
      <alignment vertical="center"/>
      <protection locked="0"/>
    </xf>
    <xf numFmtId="0" fontId="4" fillId="0" borderId="9" xfId="0" applyFont="1" applyBorder="1" applyAlignment="1" applyProtection="1">
      <alignment horizontal="left" wrapText="1"/>
      <protection locked="0"/>
    </xf>
    <xf numFmtId="49" fontId="4" fillId="0" borderId="10" xfId="0" applyNumberFormat="1" applyFont="1" applyBorder="1" applyAlignment="1" applyProtection="1">
      <alignment horizontal="left" wrapText="1"/>
      <protection locked="0"/>
    </xf>
    <xf numFmtId="0" fontId="4" fillId="0" borderId="11" xfId="0" applyFont="1" applyBorder="1" applyAlignment="1" applyProtection="1">
      <alignment horizontal="left" wrapText="1"/>
      <protection locked="0"/>
    </xf>
    <xf numFmtId="164" fontId="6" fillId="2" borderId="30" xfId="0" applyNumberFormat="1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left" wrapText="1"/>
    </xf>
    <xf numFmtId="49" fontId="4" fillId="4" borderId="0" xfId="0" applyNumberFormat="1" applyFont="1" applyFill="1" applyAlignment="1">
      <alignment horizontal="left" wrapText="1"/>
    </xf>
    <xf numFmtId="164" fontId="4" fillId="2" borderId="20" xfId="0" applyNumberFormat="1" applyFont="1" applyFill="1" applyBorder="1" applyAlignment="1" applyProtection="1">
      <alignment vertical="center" wrapText="1"/>
      <protection locked="0"/>
    </xf>
    <xf numFmtId="164" fontId="4" fillId="2" borderId="23" xfId="0" applyNumberFormat="1" applyFont="1" applyFill="1" applyBorder="1" applyAlignment="1" applyProtection="1">
      <alignment vertical="center" wrapText="1"/>
      <protection locked="0"/>
    </xf>
    <xf numFmtId="164" fontId="4" fillId="2" borderId="26" xfId="0" applyNumberFormat="1" applyFont="1" applyFill="1" applyBorder="1" applyAlignment="1" applyProtection="1">
      <alignment vertical="center" wrapText="1"/>
      <protection locked="0"/>
    </xf>
    <xf numFmtId="164" fontId="4" fillId="2" borderId="27" xfId="0" applyNumberFormat="1" applyFont="1" applyFill="1" applyBorder="1" applyAlignment="1">
      <alignment vertical="center" wrapText="1"/>
    </xf>
    <xf numFmtId="164" fontId="4" fillId="2" borderId="29" xfId="0" applyNumberFormat="1" applyFont="1" applyFill="1" applyBorder="1" applyAlignment="1" applyProtection="1">
      <alignment vertical="center" wrapText="1"/>
      <protection locked="0"/>
    </xf>
    <xf numFmtId="164" fontId="6" fillId="2" borderId="27" xfId="0" applyNumberFormat="1" applyFont="1" applyFill="1" applyBorder="1" applyAlignment="1">
      <alignment horizontal="center" vertical="center" wrapText="1"/>
    </xf>
    <xf numFmtId="164" fontId="4" fillId="3" borderId="23" xfId="0" applyNumberFormat="1" applyFont="1" applyFill="1" applyBorder="1" applyAlignment="1" applyProtection="1">
      <alignment vertical="center" wrapText="1"/>
      <protection locked="0"/>
    </xf>
    <xf numFmtId="164" fontId="4" fillId="3" borderId="26" xfId="0" applyNumberFormat="1" applyFont="1" applyFill="1" applyBorder="1" applyAlignment="1" applyProtection="1">
      <alignment vertical="center" wrapText="1"/>
      <protection locked="0"/>
    </xf>
    <xf numFmtId="164" fontId="6" fillId="3" borderId="27" xfId="0" applyNumberFormat="1" applyFont="1" applyFill="1" applyBorder="1" applyAlignment="1">
      <alignment horizontal="right" vertical="center"/>
    </xf>
    <xf numFmtId="164" fontId="4" fillId="3" borderId="20" xfId="0" applyNumberFormat="1" applyFont="1" applyFill="1" applyBorder="1" applyAlignment="1" applyProtection="1">
      <alignment vertical="center" wrapText="1"/>
      <protection locked="0"/>
    </xf>
    <xf numFmtId="164" fontId="4" fillId="3" borderId="22" xfId="0" applyNumberFormat="1" applyFont="1" applyFill="1" applyBorder="1" applyAlignment="1" applyProtection="1">
      <alignment vertical="center"/>
      <protection locked="0"/>
    </xf>
    <xf numFmtId="164" fontId="4" fillId="3" borderId="25" xfId="0" applyNumberFormat="1" applyFont="1" applyFill="1" applyBorder="1" applyAlignment="1" applyProtection="1">
      <alignment vertical="center"/>
      <protection locked="0"/>
    </xf>
    <xf numFmtId="164" fontId="4" fillId="0" borderId="8" xfId="0" applyNumberFormat="1" applyFont="1" applyBorder="1" applyAlignment="1" applyProtection="1">
      <alignment horizontal="center" vertical="center" wrapText="1"/>
      <protection hidden="1"/>
    </xf>
    <xf numFmtId="164" fontId="6" fillId="0" borderId="8" xfId="0" applyNumberFormat="1" applyFont="1" applyBorder="1" applyAlignment="1" applyProtection="1">
      <alignment horizontal="center" vertical="center" wrapText="1"/>
      <protection hidden="1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3" fillId="2" borderId="12" xfId="0" applyFont="1" applyFill="1" applyBorder="1" applyAlignment="1">
      <alignment horizontal="center" vertical="center" wrapText="1"/>
    </xf>
    <xf numFmtId="0" fontId="2" fillId="0" borderId="13" xfId="0" applyFont="1" applyBorder="1"/>
    <xf numFmtId="0" fontId="2" fillId="0" borderId="14" xfId="0" applyFont="1" applyBorder="1"/>
    <xf numFmtId="0" fontId="6" fillId="2" borderId="18" xfId="0" applyFont="1" applyFill="1" applyBorder="1" applyAlignment="1">
      <alignment horizontal="left" vertical="center" wrapText="1"/>
    </xf>
    <xf numFmtId="0" fontId="2" fillId="0" borderId="21" xfId="0" applyFont="1" applyBorder="1"/>
    <xf numFmtId="0" fontId="2" fillId="0" borderId="24" xfId="0" applyFont="1" applyBorder="1"/>
    <xf numFmtId="0" fontId="6" fillId="2" borderId="12" xfId="0" applyFont="1" applyFill="1" applyBorder="1" applyAlignment="1">
      <alignment horizontal="right" vertical="center" wrapText="1"/>
    </xf>
    <xf numFmtId="0" fontId="6" fillId="2" borderId="12" xfId="0" applyFont="1" applyFill="1" applyBorder="1" applyAlignment="1">
      <alignment horizontal="right" vertical="center"/>
    </xf>
    <xf numFmtId="0" fontId="2" fillId="0" borderId="31" xfId="0" applyFont="1" applyBorder="1"/>
    <xf numFmtId="0" fontId="4" fillId="0" borderId="4" xfId="0" applyFont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right" vertical="center"/>
    </xf>
    <xf numFmtId="0" fontId="6" fillId="3" borderId="18" xfId="0" applyFont="1" applyFill="1" applyBorder="1" applyAlignment="1">
      <alignment horizontal="left" vertical="center" wrapText="1"/>
    </xf>
    <xf numFmtId="0" fontId="6" fillId="0" borderId="12" xfId="0" applyFont="1" applyBorder="1" applyAlignment="1">
      <alignment horizontal="right" vertical="center" wrapText="1"/>
    </xf>
    <xf numFmtId="0" fontId="6" fillId="2" borderId="18" xfId="0" applyFont="1" applyFill="1" applyBorder="1" applyAlignment="1">
      <alignment horizontal="left" vertical="top" wrapText="1"/>
    </xf>
  </cellXfs>
  <cellStyles count="1">
    <cellStyle name="Normale" xfId="0" builtinId="0"/>
  </cellStyles>
  <dxfs count="7">
    <dxf>
      <fill>
        <patternFill patternType="solid">
          <fgColor rgb="FFFF0000"/>
          <bgColor rgb="FFFF0000"/>
        </patternFill>
      </fill>
    </dxf>
    <dxf>
      <font>
        <b/>
        <color theme="0"/>
      </font>
      <fill>
        <patternFill patternType="solid">
          <fgColor rgb="FF00B050"/>
          <bgColor rgb="FF00B050"/>
        </patternFill>
      </fill>
    </dxf>
    <dxf>
      <font>
        <b/>
        <color theme="0"/>
      </font>
      <fill>
        <patternFill patternType="solid">
          <fgColor rgb="FFFF5050"/>
          <bgColor rgb="FFFF5050"/>
        </patternFill>
      </fill>
    </dxf>
    <dxf>
      <font>
        <b/>
        <color theme="0"/>
      </font>
      <fill>
        <patternFill patternType="solid">
          <fgColor rgb="FFFF5050"/>
          <bgColor rgb="FFFF5050"/>
        </patternFill>
      </fill>
    </dxf>
    <dxf>
      <font>
        <b/>
        <color theme="0"/>
      </font>
      <fill>
        <patternFill patternType="solid">
          <fgColor rgb="FFFF5050"/>
          <bgColor rgb="FFFF5050"/>
        </patternFill>
      </fill>
    </dxf>
    <dxf>
      <font>
        <b/>
        <color theme="0"/>
      </font>
      <fill>
        <patternFill patternType="solid">
          <fgColor rgb="FFFF5050"/>
          <bgColor rgb="FFFF5050"/>
        </patternFill>
      </fill>
    </dxf>
    <dxf>
      <font>
        <b/>
        <color rgb="FFFFFFFF"/>
      </font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304800</xdr:colOff>
      <xdr:row>1</xdr:row>
      <xdr:rowOff>123825</xdr:rowOff>
    </xdr:from>
    <xdr:ext cx="3086100" cy="1914525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3812475" y="2832263"/>
          <a:ext cx="3067050" cy="1895475"/>
        </a:xfrm>
        <a:prstGeom prst="rect">
          <a:avLst/>
        </a:prstGeom>
        <a:solidFill>
          <a:schemeClr val="lt1"/>
        </a:solidFill>
        <a:ln w="25400" cap="flat" cmpd="sng">
          <a:solidFill>
            <a:srgbClr val="C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100"/>
            <a:buFont typeface="Calibri"/>
            <a:buNone/>
          </a:pPr>
          <a:r>
            <a:rPr lang="en-US" sz="1100" b="1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Nota: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100"/>
            <a:buFont typeface="Calibri"/>
            <a:buNone/>
          </a:pPr>
          <a:r>
            <a:rPr lang="en-US" sz="110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Nel caso sia necessario inserire un'ulteriore riga per una determinata voce di spesa, selezionare la seconda riga di ciascuna voce di spesa, cliccare il tasto destro del mouse e selezionare "Inserisci". Ad es., se voglio inserire un'ulteriore riga per la spesa "a)  beni e servizi strumentali alla realizzazione del progetto...", clicco sulla riga 14, clicco tasto dx, seleziono "Inserisci".</a:t>
          </a:r>
          <a:endParaRPr sz="1100">
            <a:solidFill>
              <a:srgbClr val="000000"/>
            </a:solidFill>
          </a:endParaRPr>
        </a:p>
      </xdr:txBody>
    </xdr:sp>
    <xdr:clientData fLocksWithSheet="0"/>
  </xdr:oneCellAnchor>
  <xdr:oneCellAnchor>
    <xdr:from>
      <xdr:col>1</xdr:col>
      <xdr:colOff>85725</xdr:colOff>
      <xdr:row>1</xdr:row>
      <xdr:rowOff>76200</xdr:rowOff>
    </xdr:from>
    <xdr:ext cx="1857375" cy="55245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Z1004"/>
  <sheetViews>
    <sheetView tabSelected="1" topLeftCell="A39" zoomScale="80" zoomScaleNormal="80" workbookViewId="0">
      <selection activeCell="F48" sqref="F48"/>
    </sheetView>
  </sheetViews>
  <sheetFormatPr defaultColWidth="14.42578125" defaultRowHeight="15" customHeight="1" x14ac:dyDescent="0.25"/>
  <cols>
    <col min="1" max="1" width="8.7109375" customWidth="1"/>
    <col min="2" max="2" width="75.7109375" customWidth="1"/>
    <col min="3" max="4" width="45.42578125" customWidth="1"/>
    <col min="5" max="5" width="24.85546875" customWidth="1"/>
    <col min="6" max="6" width="29.28515625" customWidth="1"/>
    <col min="7" max="7" width="11.7109375" customWidth="1"/>
    <col min="8" max="8" width="6.7109375" customWidth="1"/>
    <col min="9" max="9" width="17.28515625" customWidth="1"/>
    <col min="10" max="11" width="8.7109375" customWidth="1"/>
  </cols>
  <sheetData>
    <row r="2" spans="1:26" x14ac:dyDescent="0.25">
      <c r="B2" s="42" t="s">
        <v>0</v>
      </c>
      <c r="C2" s="43"/>
      <c r="D2" s="43"/>
      <c r="E2" s="43"/>
      <c r="F2" s="44"/>
    </row>
    <row r="3" spans="1:26" x14ac:dyDescent="0.25">
      <c r="B3" s="45"/>
      <c r="C3" s="46"/>
      <c r="D3" s="46"/>
      <c r="E3" s="46"/>
      <c r="F3" s="47"/>
    </row>
    <row r="4" spans="1:26" ht="32.25" customHeight="1" thickBot="1" x14ac:dyDescent="0.3">
      <c r="B4" s="48"/>
      <c r="C4" s="49"/>
      <c r="D4" s="49"/>
      <c r="E4" s="49"/>
      <c r="F4" s="50"/>
    </row>
    <row r="5" spans="1:26" ht="15.75" x14ac:dyDescent="0.25">
      <c r="B5" s="1" t="s">
        <v>1</v>
      </c>
      <c r="C5" s="22"/>
      <c r="D5" s="26"/>
      <c r="E5" s="26"/>
      <c r="F5" s="26"/>
    </row>
    <row r="6" spans="1:26" ht="15.75" x14ac:dyDescent="0.25">
      <c r="B6" s="1" t="s">
        <v>2</v>
      </c>
      <c r="C6" s="23"/>
      <c r="D6" s="27"/>
      <c r="E6" s="27"/>
      <c r="F6" s="27"/>
    </row>
    <row r="7" spans="1:26" ht="16.5" thickBot="1" x14ac:dyDescent="0.3">
      <c r="B7" s="1" t="s">
        <v>3</v>
      </c>
      <c r="C7" s="24"/>
      <c r="D7" s="26"/>
      <c r="E7" s="26"/>
      <c r="F7" s="26"/>
    </row>
    <row r="8" spans="1:26" ht="15.75" thickBot="1" x14ac:dyDescent="0.3">
      <c r="B8" s="51" t="s">
        <v>4</v>
      </c>
      <c r="C8" s="52"/>
      <c r="D8" s="52"/>
      <c r="E8" s="52"/>
      <c r="F8" s="53"/>
    </row>
    <row r="9" spans="1:26" x14ac:dyDescent="0.25">
      <c r="B9" s="2" t="s">
        <v>5</v>
      </c>
      <c r="C9" s="3" t="s">
        <v>6</v>
      </c>
      <c r="D9" s="3" t="s">
        <v>7</v>
      </c>
      <c r="E9" s="3" t="s">
        <v>8</v>
      </c>
      <c r="F9" s="4" t="s">
        <v>9</v>
      </c>
    </row>
    <row r="10" spans="1:26" x14ac:dyDescent="0.25">
      <c r="A10" s="5"/>
      <c r="B10" s="54" t="s">
        <v>10</v>
      </c>
      <c r="C10" s="8"/>
      <c r="D10" s="8"/>
      <c r="E10" s="9"/>
      <c r="F10" s="28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x14ac:dyDescent="0.25">
      <c r="A11" s="5"/>
      <c r="B11" s="55"/>
      <c r="C11" s="10"/>
      <c r="D11" s="10"/>
      <c r="E11" s="11"/>
      <c r="F11" s="29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x14ac:dyDescent="0.25">
      <c r="A12" s="5"/>
      <c r="B12" s="56"/>
      <c r="C12" s="12"/>
      <c r="D12" s="12"/>
      <c r="E12" s="13"/>
      <c r="F12" s="30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x14ac:dyDescent="0.25">
      <c r="B13" s="57" t="s">
        <v>11</v>
      </c>
      <c r="C13" s="52"/>
      <c r="D13" s="52"/>
      <c r="E13" s="53"/>
      <c r="F13" s="31">
        <f>SUM(F10:F12)</f>
        <v>0</v>
      </c>
    </row>
    <row r="14" spans="1:26" x14ac:dyDescent="0.25">
      <c r="A14" s="5"/>
      <c r="B14" s="54" t="s">
        <v>12</v>
      </c>
      <c r="C14" s="10"/>
      <c r="D14" s="10"/>
      <c r="E14" s="11"/>
      <c r="F14" s="29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x14ac:dyDescent="0.25">
      <c r="A15" s="5"/>
      <c r="B15" s="55"/>
      <c r="C15" s="12"/>
      <c r="D15" s="12"/>
      <c r="E15" s="13"/>
      <c r="F15" s="30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x14ac:dyDescent="0.25">
      <c r="A16" s="5"/>
      <c r="B16" s="56"/>
      <c r="C16" s="14"/>
      <c r="D16" s="14"/>
      <c r="E16" s="15"/>
      <c r="F16" s="32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x14ac:dyDescent="0.25">
      <c r="B17" s="57" t="s">
        <v>13</v>
      </c>
      <c r="C17" s="52"/>
      <c r="D17" s="52"/>
      <c r="E17" s="53"/>
      <c r="F17" s="31">
        <f>SUM(F14:F16)</f>
        <v>0</v>
      </c>
    </row>
    <row r="18" spans="1:26" ht="15" customHeight="1" x14ac:dyDescent="0.25">
      <c r="A18" s="5"/>
      <c r="B18" s="64" t="s">
        <v>14</v>
      </c>
      <c r="C18" s="10"/>
      <c r="D18" s="10"/>
      <c r="E18" s="11"/>
      <c r="F18" s="29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 x14ac:dyDescent="0.25">
      <c r="A19" s="5"/>
      <c r="B19" s="55"/>
      <c r="C19" s="10"/>
      <c r="D19" s="10"/>
      <c r="E19" s="11"/>
      <c r="F19" s="29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 x14ac:dyDescent="0.25">
      <c r="A20" s="5"/>
      <c r="B20" s="56"/>
      <c r="C20" s="14"/>
      <c r="D20" s="14"/>
      <c r="E20" s="15"/>
      <c r="F20" s="32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 ht="15.75" customHeight="1" x14ac:dyDescent="0.25">
      <c r="B21" s="57" t="s">
        <v>15</v>
      </c>
      <c r="C21" s="52"/>
      <c r="D21" s="52"/>
      <c r="E21" s="53"/>
      <c r="F21" s="31">
        <f>SUM(F18:F20)</f>
        <v>0</v>
      </c>
    </row>
    <row r="22" spans="1:26" ht="53.25" customHeight="1" x14ac:dyDescent="0.25">
      <c r="B22" s="58" t="s">
        <v>16</v>
      </c>
      <c r="C22" s="52"/>
      <c r="D22" s="52"/>
      <c r="E22" s="53"/>
      <c r="F22" s="25">
        <f>F13+F17+F21</f>
        <v>0</v>
      </c>
    </row>
    <row r="23" spans="1:26" ht="53.25" customHeight="1" x14ac:dyDescent="0.25">
      <c r="B23" s="58" t="s">
        <v>17</v>
      </c>
      <c r="C23" s="52"/>
      <c r="D23" s="52"/>
      <c r="E23" s="59"/>
      <c r="F23" s="33" t="e">
        <f>IF(AND(F22&gt;=F56*0.1,F22&lt;=F56*0.25), F22, 0)</f>
        <v>#VALUE!</v>
      </c>
      <c r="G23" s="60" t="e">
        <f>IF(AND(F22&gt;=F56*0.1,F22&lt;=F56*0.25),"Spesa ammissibile","Attenzione l'importo delle spese obbligatorie è inferiore al 10%  o è superiore al 25% del totale spesa ammissibile")</f>
        <v>#VALUE!</v>
      </c>
      <c r="H23" s="46"/>
      <c r="I23" s="46"/>
      <c r="J23" s="46"/>
      <c r="K23" s="46"/>
    </row>
    <row r="24" spans="1:26" ht="15.75" customHeight="1" x14ac:dyDescent="0.25">
      <c r="A24" s="5"/>
      <c r="B24" s="62" t="s">
        <v>18</v>
      </c>
      <c r="C24" s="16"/>
      <c r="D24" s="16"/>
      <c r="E24" s="17"/>
      <c r="F24" s="34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spans="1:26" ht="15.75" customHeight="1" x14ac:dyDescent="0.25">
      <c r="A25" s="5"/>
      <c r="B25" s="55"/>
      <c r="C25" s="18"/>
      <c r="D25" s="18"/>
      <c r="E25" s="19"/>
      <c r="F25" s="34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spans="1:26" ht="15.75" customHeight="1" x14ac:dyDescent="0.25">
      <c r="A26" s="5"/>
      <c r="B26" s="56"/>
      <c r="C26" s="20"/>
      <c r="D26" s="20"/>
      <c r="E26" s="21"/>
      <c r="F26" s="3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spans="1:26" ht="42" customHeight="1" x14ac:dyDescent="0.25">
      <c r="B27" s="61" t="s">
        <v>19</v>
      </c>
      <c r="C27" s="52"/>
      <c r="D27" s="52"/>
      <c r="E27" s="53"/>
      <c r="F27" s="36">
        <f>SUM(F24:F26)</f>
        <v>0</v>
      </c>
      <c r="G27" s="60" t="str">
        <f>IF(F27&lt;=(F22+F27+F31+F35+F39+F43+F47+F51+F55)*0.7,"Spesa ammissibile","Attenzione l'importo è superiore al 70% del totale spese ammissibili")</f>
        <v>Spesa ammissibile</v>
      </c>
      <c r="H27" s="46"/>
      <c r="I27" s="46"/>
      <c r="J27" s="46"/>
      <c r="K27" s="46"/>
    </row>
    <row r="28" spans="1:26" ht="27" customHeight="1" x14ac:dyDescent="0.25">
      <c r="A28" s="5"/>
      <c r="B28" s="62" t="s">
        <v>20</v>
      </c>
      <c r="C28" s="16"/>
      <c r="D28" s="16"/>
      <c r="E28" s="17"/>
      <c r="F28" s="37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spans="1:26" ht="15.75" customHeight="1" x14ac:dyDescent="0.25">
      <c r="A29" s="5"/>
      <c r="B29" s="55"/>
      <c r="C29" s="18"/>
      <c r="D29" s="18"/>
      <c r="E29" s="19"/>
      <c r="F29" s="34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spans="1:26" ht="15.75" customHeight="1" x14ac:dyDescent="0.25">
      <c r="A30" s="5"/>
      <c r="B30" s="56"/>
      <c r="C30" s="20"/>
      <c r="D30" s="20"/>
      <c r="E30" s="21"/>
      <c r="F30" s="3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spans="1:26" ht="42" customHeight="1" x14ac:dyDescent="0.25">
      <c r="B31" s="61" t="s">
        <v>21</v>
      </c>
      <c r="C31" s="52"/>
      <c r="D31" s="52"/>
      <c r="E31" s="53"/>
      <c r="F31" s="36">
        <f>SUM(F28:F30)</f>
        <v>0</v>
      </c>
      <c r="G31" s="60" t="str">
        <f>IF(F31&lt;=(F22+F27+F31+F35+F39+F43+F47+F51+F55)*0.5,"Spesa ammissibile","Attenzione l'importo è superiore al 50% del totale spese ammissibili")</f>
        <v>Spesa ammissibile</v>
      </c>
      <c r="H31" s="46"/>
      <c r="I31" s="46"/>
      <c r="J31" s="46"/>
      <c r="K31" s="46"/>
    </row>
    <row r="32" spans="1:26" ht="15.75" customHeight="1" x14ac:dyDescent="0.25">
      <c r="A32" s="5"/>
      <c r="B32" s="62" t="s">
        <v>22</v>
      </c>
      <c r="C32" s="16"/>
      <c r="D32" s="16"/>
      <c r="E32" s="17"/>
      <c r="F32" s="37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spans="1:26" ht="15.75" customHeight="1" x14ac:dyDescent="0.25">
      <c r="A33" s="5"/>
      <c r="B33" s="55"/>
      <c r="C33" s="18"/>
      <c r="D33" s="18"/>
      <c r="E33" s="19"/>
      <c r="F33" s="34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spans="1:26" ht="15.75" customHeight="1" x14ac:dyDescent="0.25">
      <c r="A34" s="5"/>
      <c r="B34" s="56"/>
      <c r="C34" s="20"/>
      <c r="D34" s="20"/>
      <c r="E34" s="21"/>
      <c r="F34" s="3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spans="1:26" ht="46.5" customHeight="1" x14ac:dyDescent="0.25">
      <c r="A35" s="5"/>
      <c r="B35" s="61" t="s">
        <v>23</v>
      </c>
      <c r="C35" s="52"/>
      <c r="D35" s="52"/>
      <c r="E35" s="53"/>
      <c r="F35" s="36">
        <f>SUM(F32:F34)</f>
        <v>0</v>
      </c>
      <c r="G35" s="60" t="e">
        <f>IF(AND(F35&lt;=(F18+F23+F27+F35+F39+F43+F47+F51)*0.5,F35&gt;=(F18+F23+F27+F35+F39+F43+F47+F51)*0.2),"Spesa ammissibile","Attenzione l'importo delle spese è inferiore al 20%  o è superiore al 50% del totale spesa ammissibile")</f>
        <v>#VALUE!</v>
      </c>
      <c r="H35" s="46"/>
      <c r="I35" s="46"/>
      <c r="J35" s="46"/>
      <c r="K35" s="46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spans="1:26" ht="15.75" customHeight="1" x14ac:dyDescent="0.25">
      <c r="A36" s="5"/>
      <c r="B36" s="62" t="s">
        <v>24</v>
      </c>
      <c r="C36" s="16"/>
      <c r="D36" s="16"/>
      <c r="E36" s="17"/>
      <c r="F36" s="37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 ht="15.75" customHeight="1" x14ac:dyDescent="0.25">
      <c r="A37" s="5"/>
      <c r="B37" s="55"/>
      <c r="C37" s="18"/>
      <c r="D37" s="18"/>
      <c r="E37" s="19"/>
      <c r="F37" s="34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spans="1:26" ht="15.75" customHeight="1" x14ac:dyDescent="0.25">
      <c r="A38" s="5"/>
      <c r="B38" s="56"/>
      <c r="C38" s="20"/>
      <c r="D38" s="20"/>
      <c r="E38" s="21"/>
      <c r="F38" s="3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spans="1:26" ht="42" customHeight="1" x14ac:dyDescent="0.25">
      <c r="B39" s="61" t="s">
        <v>26</v>
      </c>
      <c r="C39" s="52"/>
      <c r="D39" s="52"/>
      <c r="E39" s="53"/>
      <c r="F39" s="36">
        <f>SUM(F36:F38)</f>
        <v>0</v>
      </c>
      <c r="G39" s="60" t="str">
        <f>IF(F39&lt;=(F22+F27+F31+F35+F39+F43+F47+F51+F55)*0.5,"Spesa ammissibile","Attenzione l'importo è superiore al 50% del totale spese ammissibili")</f>
        <v>Spesa ammissibile</v>
      </c>
      <c r="H39" s="46"/>
      <c r="I39" s="46"/>
      <c r="J39" s="46"/>
      <c r="K39" s="46"/>
    </row>
    <row r="40" spans="1:26" ht="15.75" customHeight="1" x14ac:dyDescent="0.25">
      <c r="A40" s="5"/>
      <c r="B40" s="62" t="s">
        <v>25</v>
      </c>
      <c r="C40" s="16"/>
      <c r="D40" s="16"/>
      <c r="E40" s="17"/>
      <c r="F40" s="37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spans="1:26" ht="15.75" customHeight="1" x14ac:dyDescent="0.25">
      <c r="A41" s="5"/>
      <c r="B41" s="55"/>
      <c r="C41" s="18"/>
      <c r="D41" s="18"/>
      <c r="E41" s="19"/>
      <c r="F41" s="34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spans="1:26" ht="15.75" customHeight="1" x14ac:dyDescent="0.25">
      <c r="A42" s="5"/>
      <c r="B42" s="56"/>
      <c r="C42" s="20"/>
      <c r="D42" s="20"/>
      <c r="E42" s="21"/>
      <c r="F42" s="3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spans="1:26" ht="42" customHeight="1" x14ac:dyDescent="0.25">
      <c r="B43" s="61" t="s">
        <v>29</v>
      </c>
      <c r="C43" s="52"/>
      <c r="D43" s="52"/>
      <c r="E43" s="53"/>
      <c r="F43" s="36">
        <f>SUM(F40:F42)</f>
        <v>0</v>
      </c>
      <c r="G43" s="60" t="str">
        <f>IF(F43&lt;=(F22+F27+F31+F35+F39+F43+F47+F51+F55)*0.3,"Spesa ammissibile","Attenzione l'importo è superiore al 30% del totale spese ammissibili")</f>
        <v>Spesa ammissibile</v>
      </c>
      <c r="H43" s="46"/>
      <c r="I43" s="46"/>
      <c r="J43" s="46"/>
      <c r="K43" s="46"/>
    </row>
    <row r="44" spans="1:26" ht="15.75" customHeight="1" x14ac:dyDescent="0.25">
      <c r="A44" s="5" t="s">
        <v>27</v>
      </c>
      <c r="B44" s="62" t="s">
        <v>28</v>
      </c>
      <c r="C44" s="16"/>
      <c r="D44" s="16"/>
      <c r="E44" s="17"/>
      <c r="F44" s="37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spans="1:26" ht="15.75" customHeight="1" x14ac:dyDescent="0.25">
      <c r="A45" s="5"/>
      <c r="B45" s="55"/>
      <c r="C45" s="18"/>
      <c r="D45" s="18"/>
      <c r="E45" s="19"/>
      <c r="F45" s="34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spans="1:26" ht="15.75" customHeight="1" x14ac:dyDescent="0.25">
      <c r="A46" s="5"/>
      <c r="B46" s="56"/>
      <c r="C46" s="20"/>
      <c r="D46" s="20"/>
      <c r="E46" s="21"/>
      <c r="F46" s="3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spans="1:26" ht="42" customHeight="1" thickBot="1" x14ac:dyDescent="0.3">
      <c r="B47" s="61" t="s">
        <v>31</v>
      </c>
      <c r="C47" s="52"/>
      <c r="D47" s="52"/>
      <c r="E47" s="53"/>
      <c r="F47" s="36">
        <f>SUM(F44:F46)</f>
        <v>0</v>
      </c>
      <c r="G47" s="60" t="str">
        <f>IF(F47&lt;=(F22+F27+F31+F35+F39+F43+F47+F51+F55)*0.3,"Spesa ammissibile","Attenzione l'importo è superiore al 30% del totale spese ammissibili")</f>
        <v>Spesa ammissibile</v>
      </c>
      <c r="H47" s="46"/>
      <c r="I47" s="46"/>
      <c r="J47" s="46"/>
      <c r="K47" s="46"/>
    </row>
    <row r="48" spans="1:26" ht="15.75" customHeight="1" x14ac:dyDescent="0.25">
      <c r="A48" s="5"/>
      <c r="B48" s="62" t="s">
        <v>30</v>
      </c>
      <c r="C48" s="16"/>
      <c r="D48" s="16"/>
      <c r="E48" s="17"/>
      <c r="F48" s="37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spans="1:26" ht="15.75" customHeight="1" x14ac:dyDescent="0.25">
      <c r="A49" s="5"/>
      <c r="B49" s="55"/>
      <c r="C49" s="18"/>
      <c r="D49" s="18"/>
      <c r="E49" s="19"/>
      <c r="F49" s="38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spans="1:26" ht="15.75" customHeight="1" thickBot="1" x14ac:dyDescent="0.3">
      <c r="A50" s="5"/>
      <c r="B50" s="56"/>
      <c r="C50" s="20"/>
      <c r="D50" s="20"/>
      <c r="E50" s="21"/>
      <c r="F50" s="39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spans="1:26" ht="42" customHeight="1" thickBot="1" x14ac:dyDescent="0.3">
      <c r="B51" s="61" t="s">
        <v>33</v>
      </c>
      <c r="C51" s="52"/>
      <c r="D51" s="52"/>
      <c r="E51" s="53"/>
      <c r="F51" s="36">
        <f>SUM(F48:F50)</f>
        <v>0</v>
      </c>
      <c r="G51" s="60" t="str">
        <f>IF(F51&lt;=(F22+F27+F31+F35+F39+F43+F47+F51+F55)*0.15,"Spesa ammissibile","Attenzione l'importo è superiore al 15% del totale spese ammissibili")</f>
        <v>Spesa ammissibile</v>
      </c>
      <c r="H51" s="46"/>
      <c r="I51" s="46"/>
      <c r="J51" s="46"/>
      <c r="K51" s="46"/>
    </row>
    <row r="52" spans="1:26" ht="15.75" customHeight="1" x14ac:dyDescent="0.25">
      <c r="A52" s="5"/>
      <c r="B52" s="62" t="s">
        <v>32</v>
      </c>
      <c r="C52" s="16"/>
      <c r="D52" s="16"/>
      <c r="E52" s="17"/>
      <c r="F52" s="37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spans="1:26" ht="15.75" customHeight="1" x14ac:dyDescent="0.25">
      <c r="A53" s="5"/>
      <c r="B53" s="55"/>
      <c r="C53" s="18"/>
      <c r="D53" s="18"/>
      <c r="E53" s="19"/>
      <c r="F53" s="34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spans="1:26" ht="15.75" customHeight="1" x14ac:dyDescent="0.25">
      <c r="A54" s="5"/>
      <c r="B54" s="56"/>
      <c r="C54" s="20"/>
      <c r="D54" s="20"/>
      <c r="E54" s="21"/>
      <c r="F54" s="3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26" ht="42" customHeight="1" x14ac:dyDescent="0.25">
      <c r="B55" s="61" t="s">
        <v>37</v>
      </c>
      <c r="C55" s="52"/>
      <c r="D55" s="52"/>
      <c r="E55" s="53"/>
      <c r="F55" s="36">
        <f>SUM(F52:F54)</f>
        <v>0</v>
      </c>
      <c r="G55" s="60" t="str">
        <f>IF(F55&lt;=(F22+F27+F31+F35+F39+F43+F47+F51+F55)*0.1,"Spesa ammissibile","Attenzione l'importo è superiore al 10% del totale spese ammissibili")</f>
        <v>Spesa ammissibile</v>
      </c>
      <c r="H55" s="46"/>
      <c r="I55" s="46"/>
      <c r="J55" s="46"/>
      <c r="K55" s="46"/>
    </row>
    <row r="56" spans="1:26" ht="52.5" customHeight="1" x14ac:dyDescent="0.25">
      <c r="B56" s="63" t="s">
        <v>34</v>
      </c>
      <c r="C56" s="52"/>
      <c r="D56" s="52"/>
      <c r="E56" s="53"/>
      <c r="F56" s="40" t="str">
        <f>IF(F22+F27+F31+F35+F39+F43+F47+F51+F55&gt;=3000,F22+F27+F31+F35+F39+F43+F47+F51+F55,"L'importo non raggiunge l'investimento minimo")</f>
        <v>L'importo non raggiunge l'investimento minimo</v>
      </c>
      <c r="G56" s="6"/>
    </row>
    <row r="57" spans="1:26" ht="52.5" customHeight="1" x14ac:dyDescent="0.25">
      <c r="B57" s="63" t="s">
        <v>35</v>
      </c>
      <c r="C57" s="52"/>
      <c r="D57" s="52"/>
      <c r="E57" s="53"/>
      <c r="F57" s="40" t="e">
        <f>IF(F23=0,0,F56)</f>
        <v>#VALUE!</v>
      </c>
      <c r="G57" s="7"/>
      <c r="H57" s="7"/>
      <c r="I57" s="7"/>
      <c r="J57" s="7"/>
      <c r="K57" s="7"/>
    </row>
    <row r="58" spans="1:26" ht="42.75" customHeight="1" x14ac:dyDescent="0.25">
      <c r="B58" s="63" t="s">
        <v>36</v>
      </c>
      <c r="C58" s="52"/>
      <c r="D58" s="52"/>
      <c r="E58" s="53"/>
      <c r="F58" s="41" t="e">
        <f>IF(F57*0.7&gt;=25000,25000,F57*0.7)</f>
        <v>#VALUE!</v>
      </c>
      <c r="G58" s="5"/>
    </row>
    <row r="59" spans="1:26" ht="13.5" customHeight="1" x14ac:dyDescent="0.25"/>
    <row r="60" spans="1:26" ht="13.5" customHeight="1" x14ac:dyDescent="0.25"/>
    <row r="61" spans="1:26" ht="13.5" customHeight="1" x14ac:dyDescent="0.25"/>
    <row r="62" spans="1:26" ht="13.5" customHeight="1" x14ac:dyDescent="0.25"/>
    <row r="63" spans="1:26" ht="13.5" customHeight="1" x14ac:dyDescent="0.25"/>
    <row r="64" spans="1:26" ht="13.5" customHeight="1" x14ac:dyDescent="0.25"/>
    <row r="65" ht="13.5" customHeight="1" x14ac:dyDescent="0.25"/>
    <row r="66" ht="13.5" customHeight="1" x14ac:dyDescent="0.25"/>
    <row r="67" ht="13.5" customHeight="1" x14ac:dyDescent="0.25"/>
    <row r="68" ht="13.5" customHeight="1" x14ac:dyDescent="0.25"/>
    <row r="69" ht="13.5" customHeight="1" x14ac:dyDescent="0.25"/>
    <row r="70" ht="13.5" customHeight="1" x14ac:dyDescent="0.25"/>
    <row r="71" ht="13.5" customHeight="1" x14ac:dyDescent="0.25"/>
    <row r="72" ht="13.5" customHeight="1" x14ac:dyDescent="0.25"/>
    <row r="73" ht="13.5" customHeight="1" x14ac:dyDescent="0.25"/>
    <row r="74" ht="13.5" customHeight="1" x14ac:dyDescent="0.25"/>
    <row r="75" ht="13.5" customHeight="1" x14ac:dyDescent="0.25"/>
    <row r="76" ht="13.5" customHeight="1" x14ac:dyDescent="0.25"/>
    <row r="77" ht="13.5" customHeight="1" x14ac:dyDescent="0.25"/>
    <row r="78" ht="13.5" customHeight="1" x14ac:dyDescent="0.25"/>
    <row r="79" ht="13.5" customHeight="1" x14ac:dyDescent="0.25"/>
    <row r="80" ht="13.5" customHeight="1" x14ac:dyDescent="0.25"/>
    <row r="81" ht="13.5" customHeight="1" x14ac:dyDescent="0.25"/>
    <row r="82" ht="13.5" customHeight="1" x14ac:dyDescent="0.25"/>
    <row r="83" ht="13.5" customHeight="1" x14ac:dyDescent="0.25"/>
    <row r="84" ht="13.5" customHeight="1" x14ac:dyDescent="0.25"/>
    <row r="85" ht="13.5" customHeight="1" x14ac:dyDescent="0.25"/>
    <row r="86" ht="13.5" customHeight="1" x14ac:dyDescent="0.25"/>
    <row r="87" ht="13.5" customHeight="1" x14ac:dyDescent="0.25"/>
    <row r="88" ht="13.5" customHeight="1" x14ac:dyDescent="0.25"/>
    <row r="89" ht="13.5" customHeight="1" x14ac:dyDescent="0.25"/>
    <row r="90" ht="13.5" customHeight="1" x14ac:dyDescent="0.25"/>
    <row r="91" ht="13.5" customHeight="1" x14ac:dyDescent="0.25"/>
    <row r="92" ht="13.5" customHeight="1" x14ac:dyDescent="0.25"/>
    <row r="93" ht="13.5" customHeight="1" x14ac:dyDescent="0.25"/>
    <row r="94" ht="13.5" customHeight="1" x14ac:dyDescent="0.25"/>
    <row r="95" ht="13.5" customHeight="1" x14ac:dyDescent="0.25"/>
    <row r="96" ht="13.5" customHeight="1" x14ac:dyDescent="0.25"/>
    <row r="97" ht="13.5" customHeight="1" x14ac:dyDescent="0.25"/>
    <row r="98" ht="13.5" customHeight="1" x14ac:dyDescent="0.25"/>
    <row r="99" ht="13.5" customHeight="1" x14ac:dyDescent="0.25"/>
    <row r="100" ht="13.5" customHeight="1" x14ac:dyDescent="0.25"/>
    <row r="101" ht="13.5" customHeight="1" x14ac:dyDescent="0.25"/>
    <row r="102" ht="13.5" customHeight="1" x14ac:dyDescent="0.25"/>
    <row r="103" ht="13.5" customHeight="1" x14ac:dyDescent="0.25"/>
    <row r="104" ht="13.5" customHeight="1" x14ac:dyDescent="0.25"/>
    <row r="105" ht="13.5" customHeight="1" x14ac:dyDescent="0.25"/>
    <row r="106" ht="13.5" customHeight="1" x14ac:dyDescent="0.25"/>
    <row r="107" ht="13.5" customHeight="1" x14ac:dyDescent="0.25"/>
    <row r="108" ht="13.5" customHeight="1" x14ac:dyDescent="0.25"/>
    <row r="109" ht="13.5" customHeight="1" x14ac:dyDescent="0.25"/>
    <row r="110" ht="13.5" customHeight="1" x14ac:dyDescent="0.25"/>
    <row r="111" ht="13.5" customHeight="1" x14ac:dyDescent="0.25"/>
    <row r="112" ht="13.5" customHeight="1" x14ac:dyDescent="0.25"/>
    <row r="113" ht="13.5" customHeight="1" x14ac:dyDescent="0.25"/>
    <row r="114" ht="13.5" customHeight="1" x14ac:dyDescent="0.25"/>
    <row r="115" ht="13.5" customHeight="1" x14ac:dyDescent="0.25"/>
    <row r="116" ht="13.5" customHeight="1" x14ac:dyDescent="0.25"/>
    <row r="117" ht="13.5" customHeight="1" x14ac:dyDescent="0.25"/>
    <row r="118" ht="13.5" customHeight="1" x14ac:dyDescent="0.25"/>
    <row r="119" ht="13.5" customHeight="1" x14ac:dyDescent="0.25"/>
    <row r="120" ht="13.5" customHeight="1" x14ac:dyDescent="0.25"/>
    <row r="121" ht="13.5" customHeight="1" x14ac:dyDescent="0.25"/>
    <row r="122" ht="13.5" customHeight="1" x14ac:dyDescent="0.25"/>
    <row r="123" ht="13.5" customHeight="1" x14ac:dyDescent="0.25"/>
    <row r="124" ht="13.5" customHeight="1" x14ac:dyDescent="0.25"/>
    <row r="125" ht="13.5" customHeight="1" x14ac:dyDescent="0.25"/>
    <row r="126" ht="13.5" customHeight="1" x14ac:dyDescent="0.25"/>
    <row r="127" ht="13.5" customHeight="1" x14ac:dyDescent="0.25"/>
    <row r="128" ht="13.5" customHeight="1" x14ac:dyDescent="0.25"/>
    <row r="129" ht="13.5" customHeight="1" x14ac:dyDescent="0.25"/>
    <row r="130" ht="13.5" customHeight="1" x14ac:dyDescent="0.25"/>
    <row r="131" ht="13.5" customHeight="1" x14ac:dyDescent="0.25"/>
    <row r="132" ht="13.5" customHeight="1" x14ac:dyDescent="0.25"/>
    <row r="133" ht="13.5" customHeight="1" x14ac:dyDescent="0.25"/>
    <row r="134" ht="13.5" customHeight="1" x14ac:dyDescent="0.25"/>
    <row r="135" ht="13.5" customHeight="1" x14ac:dyDescent="0.25"/>
    <row r="136" ht="13.5" customHeight="1" x14ac:dyDescent="0.25"/>
    <row r="137" ht="13.5" customHeight="1" x14ac:dyDescent="0.25"/>
    <row r="138" ht="13.5" customHeight="1" x14ac:dyDescent="0.25"/>
    <row r="139" ht="13.5" customHeight="1" x14ac:dyDescent="0.25"/>
    <row r="140" ht="13.5" customHeight="1" x14ac:dyDescent="0.25"/>
    <row r="141" ht="13.5" customHeight="1" x14ac:dyDescent="0.25"/>
    <row r="142" ht="13.5" customHeight="1" x14ac:dyDescent="0.25"/>
    <row r="143" ht="13.5" customHeight="1" x14ac:dyDescent="0.25"/>
    <row r="144" ht="13.5" customHeight="1" x14ac:dyDescent="0.25"/>
    <row r="145" ht="13.5" customHeight="1" x14ac:dyDescent="0.25"/>
    <row r="146" ht="13.5" customHeight="1" x14ac:dyDescent="0.25"/>
    <row r="147" ht="13.5" customHeight="1" x14ac:dyDescent="0.25"/>
    <row r="148" ht="13.5" customHeight="1" x14ac:dyDescent="0.25"/>
    <row r="149" ht="13.5" customHeight="1" x14ac:dyDescent="0.25"/>
    <row r="150" ht="13.5" customHeight="1" x14ac:dyDescent="0.25"/>
    <row r="151" ht="13.5" customHeight="1" x14ac:dyDescent="0.25"/>
    <row r="152" ht="13.5" customHeight="1" x14ac:dyDescent="0.25"/>
    <row r="153" ht="13.5" customHeight="1" x14ac:dyDescent="0.25"/>
    <row r="154" ht="13.5" customHeight="1" x14ac:dyDescent="0.25"/>
    <row r="155" ht="13.5" customHeight="1" x14ac:dyDescent="0.25"/>
    <row r="156" ht="13.5" customHeight="1" x14ac:dyDescent="0.25"/>
    <row r="157" ht="13.5" customHeight="1" x14ac:dyDescent="0.25"/>
    <row r="158" ht="13.5" customHeight="1" x14ac:dyDescent="0.25"/>
    <row r="159" ht="13.5" customHeight="1" x14ac:dyDescent="0.25"/>
    <row r="160" ht="13.5" customHeight="1" x14ac:dyDescent="0.25"/>
    <row r="161" ht="13.5" customHeight="1" x14ac:dyDescent="0.25"/>
    <row r="162" ht="13.5" customHeight="1" x14ac:dyDescent="0.25"/>
    <row r="163" ht="13.5" customHeight="1" x14ac:dyDescent="0.25"/>
    <row r="164" ht="13.5" customHeight="1" x14ac:dyDescent="0.25"/>
    <row r="165" ht="13.5" customHeight="1" x14ac:dyDescent="0.25"/>
    <row r="166" ht="13.5" customHeight="1" x14ac:dyDescent="0.25"/>
    <row r="167" ht="13.5" customHeight="1" x14ac:dyDescent="0.25"/>
    <row r="168" ht="13.5" customHeight="1" x14ac:dyDescent="0.25"/>
    <row r="169" ht="13.5" customHeight="1" x14ac:dyDescent="0.25"/>
    <row r="170" ht="13.5" customHeight="1" x14ac:dyDescent="0.25"/>
    <row r="171" ht="13.5" customHeight="1" x14ac:dyDescent="0.25"/>
    <row r="172" ht="13.5" customHeight="1" x14ac:dyDescent="0.25"/>
    <row r="173" ht="13.5" customHeight="1" x14ac:dyDescent="0.25"/>
    <row r="174" ht="13.5" customHeight="1" x14ac:dyDescent="0.25"/>
    <row r="175" ht="13.5" customHeight="1" x14ac:dyDescent="0.25"/>
    <row r="176" ht="13.5" customHeight="1" x14ac:dyDescent="0.25"/>
    <row r="177" ht="13.5" customHeight="1" x14ac:dyDescent="0.25"/>
    <row r="178" ht="13.5" customHeight="1" x14ac:dyDescent="0.25"/>
    <row r="179" ht="13.5" customHeight="1" x14ac:dyDescent="0.25"/>
    <row r="180" ht="13.5" customHeight="1" x14ac:dyDescent="0.25"/>
    <row r="181" ht="13.5" customHeight="1" x14ac:dyDescent="0.25"/>
    <row r="182" ht="13.5" customHeight="1" x14ac:dyDescent="0.25"/>
    <row r="183" ht="13.5" customHeight="1" x14ac:dyDescent="0.25"/>
    <row r="184" ht="13.5" customHeight="1" x14ac:dyDescent="0.25"/>
    <row r="185" ht="13.5" customHeight="1" x14ac:dyDescent="0.25"/>
    <row r="186" ht="13.5" customHeight="1" x14ac:dyDescent="0.25"/>
    <row r="187" ht="13.5" customHeight="1" x14ac:dyDescent="0.25"/>
    <row r="188" ht="13.5" customHeight="1" x14ac:dyDescent="0.25"/>
    <row r="189" ht="13.5" customHeight="1" x14ac:dyDescent="0.25"/>
    <row r="190" ht="13.5" customHeight="1" x14ac:dyDescent="0.25"/>
    <row r="191" ht="13.5" customHeight="1" x14ac:dyDescent="0.25"/>
    <row r="192" ht="13.5" customHeight="1" x14ac:dyDescent="0.25"/>
    <row r="193" ht="13.5" customHeight="1" x14ac:dyDescent="0.25"/>
    <row r="194" ht="13.5" customHeight="1" x14ac:dyDescent="0.25"/>
    <row r="195" ht="13.5" customHeight="1" x14ac:dyDescent="0.25"/>
    <row r="196" ht="13.5" customHeight="1" x14ac:dyDescent="0.25"/>
    <row r="197" ht="13.5" customHeight="1" x14ac:dyDescent="0.25"/>
    <row r="198" ht="13.5" customHeight="1" x14ac:dyDescent="0.25"/>
    <row r="199" ht="13.5" customHeight="1" x14ac:dyDescent="0.25"/>
    <row r="200" ht="13.5" customHeight="1" x14ac:dyDescent="0.25"/>
    <row r="201" ht="13.5" customHeight="1" x14ac:dyDescent="0.25"/>
    <row r="202" ht="13.5" customHeight="1" x14ac:dyDescent="0.25"/>
    <row r="203" ht="13.5" customHeight="1" x14ac:dyDescent="0.25"/>
    <row r="204" ht="13.5" customHeight="1" x14ac:dyDescent="0.25"/>
    <row r="205" ht="13.5" customHeight="1" x14ac:dyDescent="0.25"/>
    <row r="206" ht="13.5" customHeight="1" x14ac:dyDescent="0.25"/>
    <row r="207" ht="13.5" customHeight="1" x14ac:dyDescent="0.25"/>
    <row r="208" ht="13.5" customHeight="1" x14ac:dyDescent="0.25"/>
    <row r="209" ht="13.5" customHeight="1" x14ac:dyDescent="0.25"/>
    <row r="210" ht="13.5" customHeight="1" x14ac:dyDescent="0.25"/>
    <row r="211" ht="13.5" customHeight="1" x14ac:dyDescent="0.25"/>
    <row r="212" ht="13.5" customHeight="1" x14ac:dyDescent="0.25"/>
    <row r="213" ht="13.5" customHeight="1" x14ac:dyDescent="0.25"/>
    <row r="214" ht="13.5" customHeight="1" x14ac:dyDescent="0.25"/>
    <row r="215" ht="13.5" customHeight="1" x14ac:dyDescent="0.25"/>
    <row r="216" ht="13.5" customHeight="1" x14ac:dyDescent="0.25"/>
    <row r="217" ht="13.5" customHeight="1" x14ac:dyDescent="0.25"/>
    <row r="218" ht="13.5" customHeight="1" x14ac:dyDescent="0.25"/>
    <row r="219" ht="13.5" customHeight="1" x14ac:dyDescent="0.25"/>
    <row r="220" ht="13.5" customHeight="1" x14ac:dyDescent="0.25"/>
    <row r="221" ht="13.5" customHeight="1" x14ac:dyDescent="0.25"/>
    <row r="222" ht="13.5" customHeight="1" x14ac:dyDescent="0.25"/>
    <row r="223" ht="13.5" customHeight="1" x14ac:dyDescent="0.25"/>
    <row r="224" ht="13.5" customHeight="1" x14ac:dyDescent="0.25"/>
    <row r="225" ht="13.5" customHeight="1" x14ac:dyDescent="0.25"/>
    <row r="226" ht="13.5" customHeight="1" x14ac:dyDescent="0.25"/>
    <row r="227" ht="13.5" customHeight="1" x14ac:dyDescent="0.25"/>
    <row r="228" ht="13.5" customHeight="1" x14ac:dyDescent="0.25"/>
    <row r="229" ht="13.5" customHeight="1" x14ac:dyDescent="0.25"/>
    <row r="230" ht="13.5" customHeight="1" x14ac:dyDescent="0.25"/>
    <row r="231" ht="13.5" customHeight="1" x14ac:dyDescent="0.25"/>
    <row r="232" ht="13.5" customHeight="1" x14ac:dyDescent="0.25"/>
    <row r="233" ht="13.5" customHeight="1" x14ac:dyDescent="0.25"/>
    <row r="234" ht="13.5" customHeight="1" x14ac:dyDescent="0.25"/>
    <row r="235" ht="13.5" customHeight="1" x14ac:dyDescent="0.25"/>
    <row r="236" ht="13.5" customHeight="1" x14ac:dyDescent="0.25"/>
    <row r="237" ht="13.5" customHeight="1" x14ac:dyDescent="0.25"/>
    <row r="238" ht="13.5" customHeight="1" x14ac:dyDescent="0.25"/>
    <row r="239" ht="13.5" customHeight="1" x14ac:dyDescent="0.25"/>
    <row r="240" ht="13.5" customHeight="1" x14ac:dyDescent="0.25"/>
    <row r="241" ht="13.5" customHeight="1" x14ac:dyDescent="0.25"/>
    <row r="242" ht="13.5" customHeight="1" x14ac:dyDescent="0.25"/>
    <row r="243" ht="13.5" customHeight="1" x14ac:dyDescent="0.25"/>
    <row r="244" ht="13.5" customHeight="1" x14ac:dyDescent="0.25"/>
    <row r="245" ht="13.5" customHeight="1" x14ac:dyDescent="0.25"/>
    <row r="246" ht="13.5" customHeight="1" x14ac:dyDescent="0.25"/>
    <row r="247" ht="13.5" customHeight="1" x14ac:dyDescent="0.25"/>
    <row r="248" ht="13.5" customHeight="1" x14ac:dyDescent="0.25"/>
    <row r="249" ht="13.5" customHeight="1" x14ac:dyDescent="0.25"/>
    <row r="250" ht="13.5" customHeight="1" x14ac:dyDescent="0.25"/>
    <row r="251" ht="13.5" customHeight="1" x14ac:dyDescent="0.25"/>
    <row r="252" ht="13.5" customHeight="1" x14ac:dyDescent="0.25"/>
    <row r="253" ht="13.5" customHeight="1" x14ac:dyDescent="0.25"/>
    <row r="254" ht="13.5" customHeight="1" x14ac:dyDescent="0.25"/>
    <row r="255" ht="13.5" customHeight="1" x14ac:dyDescent="0.25"/>
    <row r="256" ht="13.5" customHeight="1" x14ac:dyDescent="0.25"/>
    <row r="257" ht="13.5" customHeight="1" x14ac:dyDescent="0.25"/>
    <row r="258" ht="13.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  <row r="1002" ht="15.75" customHeight="1" x14ac:dyDescent="0.25"/>
    <row r="1003" ht="15.75" customHeight="1" x14ac:dyDescent="0.25"/>
    <row r="1004" ht="15.75" customHeight="1" x14ac:dyDescent="0.25"/>
  </sheetData>
  <sheetProtection algorithmName="SHA-512" hashValue="X56R8Y8tMVEzR3XYmP3ceOFtVlFNWxpmLDFbgBwteNpQzq5I/cKgDgZ7SmtZ7GKIUbYxccHKip2mbXKbbKR+sA==" saltValue="TTGQKWP1J+GWxBRTBDitug==" spinCount="100000" sheet="1" objects="1" scenarios="1" insertRows="0"/>
  <mergeCells count="38">
    <mergeCell ref="B56:E56"/>
    <mergeCell ref="B57:E57"/>
    <mergeCell ref="B58:E58"/>
    <mergeCell ref="B14:B16"/>
    <mergeCell ref="B18:B20"/>
    <mergeCell ref="B24:B26"/>
    <mergeCell ref="B28:B30"/>
    <mergeCell ref="B32:B34"/>
    <mergeCell ref="B36:B38"/>
    <mergeCell ref="B40:B42"/>
    <mergeCell ref="B52:B54"/>
    <mergeCell ref="G31:K31"/>
    <mergeCell ref="B47:E47"/>
    <mergeCell ref="G47:K47"/>
    <mergeCell ref="G51:K51"/>
    <mergeCell ref="G55:K55"/>
    <mergeCell ref="B31:E31"/>
    <mergeCell ref="B35:E35"/>
    <mergeCell ref="G35:K35"/>
    <mergeCell ref="B39:E39"/>
    <mergeCell ref="G39:K39"/>
    <mergeCell ref="B43:E43"/>
    <mergeCell ref="G43:K43"/>
    <mergeCell ref="B44:B46"/>
    <mergeCell ref="B48:B50"/>
    <mergeCell ref="B51:E51"/>
    <mergeCell ref="B55:E55"/>
    <mergeCell ref="B21:E21"/>
    <mergeCell ref="B22:E22"/>
    <mergeCell ref="B23:E23"/>
    <mergeCell ref="G23:K23"/>
    <mergeCell ref="B27:E27"/>
    <mergeCell ref="G27:K27"/>
    <mergeCell ref="B2:F4"/>
    <mergeCell ref="B8:F8"/>
    <mergeCell ref="B10:B12"/>
    <mergeCell ref="B13:E13"/>
    <mergeCell ref="B17:E17"/>
  </mergeCells>
  <conditionalFormatting sqref="F11">
    <cfRule type="containsText" dxfId="6" priority="1" operator="containsText" text="superiore">
      <formula>NOT(ISERROR(SEARCH(("superiore"),(F11))))</formula>
    </cfRule>
  </conditionalFormatting>
  <conditionalFormatting sqref="F56">
    <cfRule type="containsText" dxfId="5" priority="2" operator="containsText" text="non">
      <formula>NOT(ISERROR(SEARCH(("non"),(F56))))</formula>
    </cfRule>
  </conditionalFormatting>
  <conditionalFormatting sqref="F56:F57">
    <cfRule type="cellIs" dxfId="4" priority="3" operator="equal">
      <formula>"L'importo totale non raggiunge l'investimento minimo"</formula>
    </cfRule>
  </conditionalFormatting>
  <conditionalFormatting sqref="G23:K23">
    <cfRule type="containsText" dxfId="3" priority="4" operator="containsText" text="superiore">
      <formula>NOT(ISERROR(SEARCH(("superiore"),(G23))))</formula>
    </cfRule>
  </conditionalFormatting>
  <conditionalFormatting sqref="G27:K27 G31:K31 G35:K35 G39:K39 G43:K43 G47:K47 G51:K51 G55:K55">
    <cfRule type="containsText" dxfId="2" priority="5" operator="containsText" text="superiore">
      <formula>NOT(ISERROR(SEARCH(("superiore"),(G27))))</formula>
    </cfRule>
    <cfRule type="containsText" dxfId="1" priority="6" operator="containsText" text="spesa">
      <formula>NOT(ISERROR(SEARCH(("spesa"),(G27))))</formula>
    </cfRule>
  </conditionalFormatting>
  <conditionalFormatting sqref="H13">
    <cfRule type="containsText" dxfId="0" priority="7" operator="containsText" text="importo">
      <formula>NOT(ISERROR(SEARCH(("importo"),(H13))))</formula>
    </cfRule>
  </conditionalFormatting>
  <pageMargins left="0.7" right="0.7" top="0.75" bottom="0.75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Documento</dc:creator>
  <cp:lastModifiedBy>Sergio Facchini</cp:lastModifiedBy>
  <dcterms:created xsi:type="dcterms:W3CDTF">2018-07-19T17:25:13Z</dcterms:created>
  <dcterms:modified xsi:type="dcterms:W3CDTF">2025-03-11T11:15:37Z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3f69813a-389d-4d22-a487-10fc4d5a47e7</vt:lpwstr>
  </property>
</Properties>
</file>