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ettori2015\PROGETTI DIGITALI 2023\BANDO CONNESSI 2023\MODULISTICA 2023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36" i="1"/>
  <c r="K36" i="1" s="1"/>
  <c r="G29" i="1"/>
  <c r="K29" i="1" s="1"/>
  <c r="G21" i="1"/>
  <c r="K21" i="1" s="1"/>
  <c r="G13" i="1" l="1"/>
  <c r="G17" i="1" s="1"/>
  <c r="K13" i="1" l="1"/>
</calcChain>
</file>

<file path=xl/sharedStrings.xml><?xml version="1.0" encoding="utf-8"?>
<sst xmlns="http://schemas.openxmlformats.org/spreadsheetml/2006/main" count="49" uniqueCount="28">
  <si>
    <t>Attività di Digital Marketing</t>
  </si>
  <si>
    <t>Costi ammissibili</t>
  </si>
  <si>
    <t>Fornitore 1</t>
  </si>
  <si>
    <t>Fornitore 2</t>
  </si>
  <si>
    <t>Fornitore 3</t>
  </si>
  <si>
    <t>Fornitore 4</t>
  </si>
  <si>
    <t>Fornitore 5</t>
  </si>
  <si>
    <t>Ragione Sociale del fornitore</t>
  </si>
  <si>
    <t>Importo a carico del progetto</t>
  </si>
  <si>
    <t>VALORE</t>
  </si>
  <si>
    <t>Ragione Sociale</t>
  </si>
  <si>
    <t>Spese Complessive</t>
  </si>
  <si>
    <t>Importo finanziato</t>
  </si>
  <si>
    <t>Live Streaming Commerce</t>
  </si>
  <si>
    <t>CONTROLLO</t>
  </si>
  <si>
    <t>NOTE</t>
  </si>
  <si>
    <t xml:space="preserve">nota: sono compilabili solo le caselle di colore </t>
  </si>
  <si>
    <t>verificare c he tutte le caselle di controllo non segnalino errori di compilazione</t>
  </si>
  <si>
    <t>Misura A</t>
  </si>
  <si>
    <t>Misura B</t>
  </si>
  <si>
    <t>max. 6000 euro</t>
  </si>
  <si>
    <t>Misura C</t>
  </si>
  <si>
    <t>Bando CONneSSI 2023</t>
  </si>
  <si>
    <t>Percentuale di Finanziamento</t>
  </si>
  <si>
    <t>Campagne di promozione su motori di ricerca, marketplace e/o canali social</t>
  </si>
  <si>
    <t>Attività di SEO e/o SEM</t>
  </si>
  <si>
    <t>max 6.000 euro</t>
  </si>
  <si>
    <t>max. 8.000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</si>
</sst>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6" borderId="2" xfId="0" applyNumberFormat="1" applyFill="1" applyBorder="1" applyProtection="1">
      <protection locked="0"/>
    </xf>
    <xf numFmtId="4" fontId="0" fillId="6" borderId="2" xfId="0" applyNumberFormat="1" applyFill="1" applyBorder="1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49" fontId="0" fillId="6" borderId="2" xfId="0" applyNumberFormat="1" applyFill="1" applyBorder="1" applyProtection="1"/>
    <xf numFmtId="0" fontId="2" fillId="0" borderId="0" xfId="0" applyFont="1" applyProtection="1"/>
    <xf numFmtId="0" fontId="0" fillId="0" borderId="2" xfId="0" applyBorder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4" fontId="1" fillId="0" borderId="0" xfId="0" applyNumberFormat="1" applyFont="1" applyFill="1" applyBorder="1" applyProtection="1"/>
    <xf numFmtId="2" fontId="1" fillId="0" borderId="0" xfId="0" applyNumberFormat="1" applyFont="1" applyProtection="1"/>
    <xf numFmtId="0" fontId="3" fillId="0" borderId="0" xfId="0" applyNumberFormat="1" applyFont="1" applyProtection="1"/>
    <xf numFmtId="0" fontId="6" fillId="7" borderId="3" xfId="0" applyFont="1" applyFill="1" applyBorder="1" applyProtection="1"/>
    <xf numFmtId="0" fontId="6" fillId="7" borderId="4" xfId="0" applyFont="1" applyFill="1" applyBorder="1" applyProtection="1"/>
    <xf numFmtId="4" fontId="5" fillId="7" borderId="5" xfId="0" applyNumberFormat="1" applyFont="1" applyFill="1" applyBorder="1" applyProtection="1"/>
    <xf numFmtId="0" fontId="7" fillId="7" borderId="1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0" fillId="2" borderId="2" xfId="0" applyFill="1" applyBorder="1" applyAlignment="1" applyProtection="1">
      <alignment wrapText="1"/>
    </xf>
    <xf numFmtId="0" fontId="0" fillId="2" borderId="2" xfId="0" applyFill="1" applyBorder="1" applyProtection="1"/>
    <xf numFmtId="4" fontId="0" fillId="2" borderId="1" xfId="0" applyNumberFormat="1" applyFill="1" applyBorder="1" applyProtection="1"/>
    <xf numFmtId="4" fontId="0" fillId="0" borderId="0" xfId="0" applyNumberFormat="1" applyFill="1" applyBorder="1" applyProtection="1"/>
    <xf numFmtId="2" fontId="0" fillId="0" borderId="0" xfId="0" applyNumberFormat="1" applyFill="1" applyBorder="1" applyProtection="1"/>
    <xf numFmtId="4" fontId="0" fillId="0" borderId="0" xfId="0" applyNumberFormat="1" applyProtection="1"/>
    <xf numFmtId="4" fontId="0" fillId="0" borderId="0" xfId="0" applyNumberFormat="1" applyFill="1" applyProtection="1"/>
    <xf numFmtId="164" fontId="0" fillId="0" borderId="0" xfId="0" applyNumberFormat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2" xfId="0" applyFill="1" applyBorder="1" applyAlignment="1" applyProtection="1">
      <alignment wrapText="1"/>
    </xf>
    <xf numFmtId="0" fontId="0" fillId="3" borderId="2" xfId="0" applyFill="1" applyBorder="1" applyProtection="1"/>
    <xf numFmtId="4" fontId="0" fillId="3" borderId="1" xfId="0" applyNumberFormat="1" applyFill="1" applyBorder="1" applyProtection="1"/>
    <xf numFmtId="0" fontId="0" fillId="4" borderId="0" xfId="0" applyFill="1" applyAlignment="1" applyProtection="1">
      <alignment horizontal="left"/>
    </xf>
    <xf numFmtId="0" fontId="0" fillId="4" borderId="2" xfId="0" applyFill="1" applyBorder="1" applyAlignment="1" applyProtection="1">
      <alignment wrapText="1"/>
    </xf>
    <xf numFmtId="0" fontId="0" fillId="4" borderId="2" xfId="0" applyFill="1" applyBorder="1" applyProtection="1"/>
    <xf numFmtId="4" fontId="0" fillId="4" borderId="1" xfId="0" applyNumberFormat="1" applyFill="1" applyBorder="1" applyProtection="1"/>
    <xf numFmtId="0" fontId="0" fillId="5" borderId="0" xfId="0" applyFill="1" applyAlignment="1" applyProtection="1">
      <alignment horizontal="left"/>
    </xf>
    <xf numFmtId="0" fontId="0" fillId="5" borderId="2" xfId="0" applyFill="1" applyBorder="1" applyAlignment="1" applyProtection="1">
      <alignment wrapText="1"/>
    </xf>
    <xf numFmtId="0" fontId="0" fillId="5" borderId="2" xfId="0" applyFill="1" applyBorder="1" applyProtection="1"/>
    <xf numFmtId="4" fontId="0" fillId="5" borderId="1" xfId="0" applyNumberForma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0" fillId="8" borderId="0" xfId="0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0" fillId="9" borderId="9" xfId="0" applyFill="1" applyBorder="1" applyProtection="1"/>
    <xf numFmtId="0" fontId="4" fillId="9" borderId="0" xfId="0" applyFont="1" applyFill="1" applyBorder="1" applyAlignment="1" applyProtection="1">
      <alignment horizontal="center"/>
    </xf>
    <xf numFmtId="9" fontId="5" fillId="8" borderId="0" xfId="0" applyNumberFormat="1" applyFont="1" applyFill="1" applyBorder="1" applyAlignment="1" applyProtection="1">
      <alignment horizontal="center"/>
    </xf>
    <xf numFmtId="0" fontId="0" fillId="0" borderId="0" xfId="0" applyBorder="1" applyProtection="1"/>
    <xf numFmtId="164" fontId="0" fillId="0" borderId="0" xfId="0" applyNumberFormat="1" applyFill="1" applyBorder="1" applyAlignment="1" applyProtection="1">
      <alignment horizontal="center"/>
    </xf>
    <xf numFmtId="49" fontId="0" fillId="0" borderId="0" xfId="0" applyNumberForma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4" fontId="0" fillId="10" borderId="0" xfId="0" applyNumberFormat="1" applyFill="1" applyBorder="1" applyProtection="1">
      <protection locked="0"/>
    </xf>
    <xf numFmtId="4" fontId="0" fillId="3" borderId="1" xfId="0" applyNumberFormat="1" applyFill="1" applyBorder="1" applyAlignment="1" applyProtection="1">
      <alignment horizontal="center"/>
    </xf>
    <xf numFmtId="0" fontId="0" fillId="6" borderId="6" xfId="0" applyFill="1" applyBorder="1" applyAlignment="1" applyProtection="1">
      <protection locked="0"/>
    </xf>
    <xf numFmtId="0" fontId="0" fillId="6" borderId="7" xfId="0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0" fillId="6" borderId="4" xfId="0" applyFill="1" applyBorder="1" applyAlignment="1" applyProtection="1">
      <protection locked="0"/>
    </xf>
    <xf numFmtId="0" fontId="0" fillId="6" borderId="5" xfId="0" applyFill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888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190499</xdr:rowOff>
    </xdr:from>
    <xdr:to>
      <xdr:col>2</xdr:col>
      <xdr:colOff>893445</xdr:colOff>
      <xdr:row>3</xdr:row>
      <xdr:rowOff>117474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907BF97B-0350-4AB5-A58C-177B09E4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499"/>
          <a:ext cx="1274445" cy="7080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933450</xdr:colOff>
      <xdr:row>1</xdr:row>
      <xdr:rowOff>95250</xdr:rowOff>
    </xdr:from>
    <xdr:to>
      <xdr:col>2</xdr:col>
      <xdr:colOff>1683967</xdr:colOff>
      <xdr:row>2</xdr:row>
      <xdr:rowOff>385637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F96CECB8-9BBB-4F1E-B051-B6E3E268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285750"/>
          <a:ext cx="750517" cy="480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showGridLines="0" tabSelected="1" zoomScaleNormal="100" workbookViewId="0">
      <pane ySplit="5" topLeftCell="A6" activePane="bottomLeft" state="frozen"/>
      <selection pane="bottomLeft" activeCell="E24" sqref="E24"/>
    </sheetView>
  </sheetViews>
  <sheetFormatPr defaultRowHeight="15" x14ac:dyDescent="0.25"/>
  <cols>
    <col min="1" max="1" width="3.140625" style="4" customWidth="1"/>
    <col min="2" max="2" width="4.5703125" style="3" customWidth="1"/>
    <col min="3" max="3" width="32.42578125" style="4" customWidth="1"/>
    <col min="4" max="4" width="29.42578125" style="4" customWidth="1"/>
    <col min="5" max="5" width="21" style="4" customWidth="1"/>
    <col min="6" max="6" width="2.28515625" style="4" customWidth="1"/>
    <col min="7" max="7" width="22.42578125" style="4" customWidth="1"/>
    <col min="8" max="8" width="1.7109375" style="4" customWidth="1"/>
    <col min="9" max="9" width="1.42578125" style="4" customWidth="1"/>
    <col min="10" max="10" width="16.5703125" style="4" customWidth="1"/>
    <col min="11" max="11" width="40.42578125" style="4" customWidth="1"/>
    <col min="12" max="12" width="2.7109375" style="4" customWidth="1"/>
    <col min="13" max="13" width="34.5703125" style="4" customWidth="1"/>
    <col min="14" max="16384" width="9.140625" style="4"/>
  </cols>
  <sheetData>
    <row r="2" spans="3:12" x14ac:dyDescent="0.25">
      <c r="G2" s="4" t="s">
        <v>16</v>
      </c>
      <c r="K2" s="5"/>
    </row>
    <row r="3" spans="3:12" ht="31.5" x14ac:dyDescent="0.5">
      <c r="D3" s="6" t="s">
        <v>22</v>
      </c>
      <c r="E3" s="6"/>
      <c r="G3" s="4" t="s">
        <v>17</v>
      </c>
    </row>
    <row r="4" spans="3:12" ht="17.25" customHeight="1" x14ac:dyDescent="0.5">
      <c r="D4" s="6"/>
      <c r="E4" s="6"/>
    </row>
    <row r="5" spans="3:12" ht="8.25" customHeight="1" x14ac:dyDescent="0.5">
      <c r="D5" s="6"/>
      <c r="E5" s="6"/>
    </row>
    <row r="6" spans="3:12" ht="8.25" customHeight="1" x14ac:dyDescent="0.5">
      <c r="D6" s="6"/>
      <c r="E6" s="6"/>
    </row>
    <row r="7" spans="3:12" ht="17.25" hidden="1" customHeight="1" x14ac:dyDescent="0.5">
      <c r="D7" s="7" t="s">
        <v>18</v>
      </c>
      <c r="E7" s="6"/>
    </row>
    <row r="8" spans="3:12" ht="17.25" hidden="1" customHeight="1" x14ac:dyDescent="0.5">
      <c r="D8" s="7" t="s">
        <v>19</v>
      </c>
      <c r="E8" s="6"/>
    </row>
    <row r="9" spans="3:12" ht="17.25" hidden="1" customHeight="1" x14ac:dyDescent="0.5">
      <c r="D9" s="7" t="s">
        <v>21</v>
      </c>
      <c r="E9" s="6"/>
    </row>
    <row r="10" spans="3:12" ht="13.5" customHeight="1" thickBot="1" x14ac:dyDescent="0.55000000000000004">
      <c r="E10" s="6"/>
    </row>
    <row r="11" spans="3:12" ht="18.75" customHeight="1" thickBot="1" x14ac:dyDescent="0.3">
      <c r="C11" s="4" t="s">
        <v>10</v>
      </c>
      <c r="D11" s="59"/>
      <c r="E11" s="60"/>
      <c r="F11" s="60"/>
      <c r="G11" s="61"/>
      <c r="H11" s="8"/>
      <c r="I11" s="8"/>
      <c r="K11" s="9" t="s">
        <v>14</v>
      </c>
    </row>
    <row r="12" spans="3:12" ht="6.75" customHeight="1" thickBot="1" x14ac:dyDescent="0.3">
      <c r="C12" s="10"/>
      <c r="D12" s="10"/>
      <c r="E12" s="10"/>
      <c r="F12" s="10"/>
      <c r="G12" s="11"/>
      <c r="H12" s="11"/>
      <c r="I12" s="11"/>
      <c r="J12" s="12"/>
      <c r="K12" s="13"/>
      <c r="L12" s="13"/>
    </row>
    <row r="13" spans="3:12" ht="18.75" customHeight="1" thickBot="1" x14ac:dyDescent="0.3">
      <c r="C13" s="14" t="s">
        <v>11</v>
      </c>
      <c r="D13" s="15"/>
      <c r="E13" s="15"/>
      <c r="F13" s="15"/>
      <c r="G13" s="16">
        <f>SUM(G21+G29+G36+G43)</f>
        <v>0</v>
      </c>
      <c r="H13" s="11"/>
      <c r="I13" s="11"/>
      <c r="J13" s="12"/>
      <c r="K13" s="17" t="str">
        <f>IF(G13=0,"",IF(G13&lt;5000,"ATTENZIONE, soglia minima di investimento non raggiunta","OK"))</f>
        <v/>
      </c>
      <c r="L13" s="13"/>
    </row>
    <row r="14" spans="3:12" ht="6.75" customHeight="1" thickBot="1" x14ac:dyDescent="0.3">
      <c r="C14" s="10"/>
      <c r="D14" s="10"/>
      <c r="E14" s="10"/>
      <c r="F14" s="10"/>
      <c r="G14" s="11"/>
      <c r="H14" s="11"/>
      <c r="I14" s="11"/>
      <c r="J14" s="12"/>
      <c r="K14" s="13"/>
      <c r="L14" s="13"/>
    </row>
    <row r="15" spans="3:12" ht="18.75" customHeight="1" thickBot="1" x14ac:dyDescent="0.3">
      <c r="C15" s="14" t="s">
        <v>23</v>
      </c>
      <c r="D15" s="44"/>
      <c r="E15" s="44"/>
      <c r="F15" s="44"/>
      <c r="G15" s="48">
        <v>0.5</v>
      </c>
      <c r="H15" s="11"/>
      <c r="I15" s="11"/>
      <c r="J15" s="12"/>
      <c r="K15" s="13"/>
      <c r="L15" s="13"/>
    </row>
    <row r="16" spans="3:12" ht="6.75" customHeight="1" thickBot="1" x14ac:dyDescent="0.3">
      <c r="C16" s="10"/>
      <c r="D16" s="10"/>
      <c r="E16" s="10"/>
      <c r="F16" s="10"/>
      <c r="G16" s="11"/>
      <c r="H16" s="11"/>
      <c r="I16" s="11"/>
      <c r="J16" s="12"/>
      <c r="K16" s="13"/>
      <c r="L16" s="13"/>
    </row>
    <row r="17" spans="2:13" ht="18.75" customHeight="1" thickBot="1" x14ac:dyDescent="0.3">
      <c r="C17" s="14" t="s">
        <v>12</v>
      </c>
      <c r="D17" s="15"/>
      <c r="E17" s="15"/>
      <c r="F17" s="15"/>
      <c r="G17" s="16">
        <f>IF(G13*G15&gt;10000,10000,G13*G15)</f>
        <v>0</v>
      </c>
      <c r="H17" s="11"/>
      <c r="I17" s="11"/>
      <c r="J17" s="18"/>
    </row>
    <row r="19" spans="2:13" x14ac:dyDescent="0.25">
      <c r="C19" s="4" t="s">
        <v>1</v>
      </c>
    </row>
    <row r="20" spans="2:13" ht="15.75" thickBot="1" x14ac:dyDescent="0.3">
      <c r="F20" s="19"/>
      <c r="G20" s="9" t="s">
        <v>9</v>
      </c>
      <c r="H20" s="9"/>
      <c r="I20" s="9"/>
      <c r="J20" s="20"/>
      <c r="L20" s="9"/>
      <c r="M20" s="4" t="s">
        <v>15</v>
      </c>
    </row>
    <row r="21" spans="2:13" ht="30.75" thickBot="1" x14ac:dyDescent="0.3">
      <c r="B21" s="21">
        <v>1</v>
      </c>
      <c r="C21" s="22" t="s">
        <v>0</v>
      </c>
      <c r="D21" s="23" t="s">
        <v>7</v>
      </c>
      <c r="E21" s="22" t="s">
        <v>8</v>
      </c>
      <c r="F21" s="19"/>
      <c r="G21" s="24">
        <f>SUM(E22:E26)</f>
        <v>0</v>
      </c>
      <c r="H21" s="25"/>
      <c r="I21" s="50"/>
      <c r="J21" s="26"/>
      <c r="K21" s="45" t="str">
        <f>IF(G21=0,"",IF(G21&lt;=6000,"OK","ATTENZIONE, Limite di spesa superato"))</f>
        <v/>
      </c>
    </row>
    <row r="22" spans="2:13" x14ac:dyDescent="0.25">
      <c r="C22" s="7" t="s">
        <v>2</v>
      </c>
      <c r="D22" s="1"/>
      <c r="E22" s="2"/>
      <c r="F22" s="19"/>
      <c r="G22" s="27" t="s">
        <v>26</v>
      </c>
      <c r="H22" s="28"/>
      <c r="I22" s="50"/>
      <c r="J22" s="19"/>
      <c r="M22" s="56"/>
    </row>
    <row r="23" spans="2:13" x14ac:dyDescent="0.25">
      <c r="C23" s="7" t="s">
        <v>3</v>
      </c>
      <c r="D23" s="1"/>
      <c r="E23" s="2"/>
      <c r="F23" s="19"/>
      <c r="G23" s="27"/>
      <c r="H23" s="28"/>
      <c r="I23" s="50"/>
      <c r="J23" s="19"/>
      <c r="M23" s="57"/>
    </row>
    <row r="24" spans="2:13" x14ac:dyDescent="0.25">
      <c r="C24" s="7" t="s">
        <v>4</v>
      </c>
      <c r="D24" s="1"/>
      <c r="E24" s="2"/>
      <c r="F24" s="19"/>
      <c r="G24" s="27"/>
      <c r="H24" s="28"/>
      <c r="I24" s="50"/>
      <c r="J24" s="19"/>
      <c r="M24" s="57"/>
    </row>
    <row r="25" spans="2:13" x14ac:dyDescent="0.25">
      <c r="C25" s="7" t="s">
        <v>5</v>
      </c>
      <c r="D25" s="1"/>
      <c r="E25" s="2"/>
      <c r="F25" s="19"/>
      <c r="G25" s="27"/>
      <c r="H25" s="28"/>
      <c r="I25" s="50"/>
      <c r="J25" s="19"/>
      <c r="M25" s="57"/>
    </row>
    <row r="26" spans="2:13" ht="15.75" thickBot="1" x14ac:dyDescent="0.3">
      <c r="C26" s="7" t="s">
        <v>6</v>
      </c>
      <c r="D26" s="1"/>
      <c r="E26" s="2"/>
      <c r="F26" s="19"/>
      <c r="G26" s="27"/>
      <c r="H26" s="28"/>
      <c r="I26" s="50"/>
      <c r="J26" s="19"/>
      <c r="M26" s="58"/>
    </row>
    <row r="27" spans="2:13" x14ac:dyDescent="0.25">
      <c r="C27" s="49"/>
      <c r="D27" s="51"/>
      <c r="E27" s="52"/>
      <c r="F27" s="19"/>
      <c r="G27" s="27"/>
      <c r="H27" s="28"/>
      <c r="I27" s="50"/>
      <c r="J27" s="19"/>
      <c r="M27" s="53"/>
    </row>
    <row r="28" spans="2:13" ht="16.5" customHeight="1" thickBot="1" x14ac:dyDescent="0.3">
      <c r="E28" s="27"/>
      <c r="F28" s="19"/>
      <c r="G28" s="27"/>
      <c r="H28" s="28"/>
      <c r="I28" s="50"/>
      <c r="J28" s="19"/>
    </row>
    <row r="29" spans="2:13" ht="45.75" thickBot="1" x14ac:dyDescent="0.3">
      <c r="B29" s="30">
        <v>2</v>
      </c>
      <c r="C29" s="31" t="s">
        <v>24</v>
      </c>
      <c r="D29" s="32" t="s">
        <v>7</v>
      </c>
      <c r="E29" s="31" t="s">
        <v>8</v>
      </c>
      <c r="F29" s="19"/>
      <c r="G29" s="33">
        <f>SUM(E30:E34)</f>
        <v>0</v>
      </c>
      <c r="H29" s="25"/>
      <c r="I29" s="50"/>
      <c r="J29" s="26"/>
      <c r="K29" s="55" t="str">
        <f>IF(G29=0,"",IF(G29&lt;=8000,"OK","ATTENZIONE, Limite di spesa superato"))</f>
        <v/>
      </c>
    </row>
    <row r="30" spans="2:13" x14ac:dyDescent="0.25">
      <c r="C30" s="7" t="s">
        <v>2</v>
      </c>
      <c r="D30" s="1"/>
      <c r="E30" s="2"/>
      <c r="F30" s="19"/>
      <c r="G30" s="27" t="s">
        <v>27</v>
      </c>
      <c r="H30" s="28"/>
      <c r="I30" s="29"/>
      <c r="J30" s="19"/>
      <c r="K30" s="54"/>
      <c r="M30" s="56"/>
    </row>
    <row r="31" spans="2:13" x14ac:dyDescent="0.25">
      <c r="C31" s="7" t="s">
        <v>3</v>
      </c>
      <c r="D31" s="1"/>
      <c r="E31" s="2"/>
      <c r="F31" s="19"/>
      <c r="G31" s="27"/>
      <c r="H31" s="28"/>
      <c r="I31" s="29"/>
      <c r="J31" s="19"/>
      <c r="K31" s="54"/>
      <c r="M31" s="57"/>
    </row>
    <row r="32" spans="2:13" x14ac:dyDescent="0.25">
      <c r="C32" s="7" t="s">
        <v>4</v>
      </c>
      <c r="D32" s="1"/>
      <c r="E32" s="2"/>
      <c r="F32" s="19"/>
      <c r="G32" s="27"/>
      <c r="H32" s="28"/>
      <c r="I32" s="29"/>
      <c r="J32" s="19"/>
      <c r="K32" s="54"/>
      <c r="M32" s="57"/>
    </row>
    <row r="33" spans="2:13" x14ac:dyDescent="0.25">
      <c r="C33" s="7" t="s">
        <v>5</v>
      </c>
      <c r="D33" s="1"/>
      <c r="E33" s="2"/>
      <c r="F33" s="19"/>
      <c r="G33" s="27"/>
      <c r="H33" s="28"/>
      <c r="I33" s="29"/>
      <c r="J33" s="19"/>
      <c r="K33" s="54"/>
      <c r="M33" s="57"/>
    </row>
    <row r="34" spans="2:13" ht="15.75" thickBot="1" x14ac:dyDescent="0.3">
      <c r="C34" s="7" t="s">
        <v>6</v>
      </c>
      <c r="D34" s="1"/>
      <c r="E34" s="2"/>
      <c r="F34" s="19"/>
      <c r="G34" s="27"/>
      <c r="H34" s="28"/>
      <c r="I34" s="29"/>
      <c r="J34" s="19"/>
      <c r="K34" s="54"/>
      <c r="M34" s="58"/>
    </row>
    <row r="35" spans="2:13" ht="15.75" thickBot="1" x14ac:dyDescent="0.3">
      <c r="E35" s="27"/>
      <c r="F35" s="19"/>
      <c r="G35" s="27"/>
      <c r="H35" s="28"/>
      <c r="I35" s="29"/>
      <c r="J35" s="19"/>
    </row>
    <row r="36" spans="2:13" ht="30.75" thickBot="1" x14ac:dyDescent="0.3">
      <c r="B36" s="34">
        <v>3</v>
      </c>
      <c r="C36" s="35" t="s">
        <v>25</v>
      </c>
      <c r="D36" s="36" t="s">
        <v>7</v>
      </c>
      <c r="E36" s="35" t="s">
        <v>8</v>
      </c>
      <c r="F36" s="19"/>
      <c r="G36" s="37">
        <f>SUM(E37:E41)</f>
        <v>0</v>
      </c>
      <c r="H36" s="25"/>
      <c r="I36" s="50"/>
      <c r="J36" s="26"/>
      <c r="K36" s="43" t="str">
        <f>IF(G36=0,"",IF(G36&lt;=6000,"OK","ATTENZIONE, Limite di spesa superato"))</f>
        <v/>
      </c>
    </row>
    <row r="37" spans="2:13" x14ac:dyDescent="0.25">
      <c r="C37" s="7" t="s">
        <v>2</v>
      </c>
      <c r="D37" s="1"/>
      <c r="E37" s="2"/>
      <c r="F37" s="19"/>
      <c r="G37" s="27" t="s">
        <v>20</v>
      </c>
      <c r="H37" s="28"/>
      <c r="I37" s="50"/>
      <c r="J37" s="19"/>
      <c r="M37" s="56"/>
    </row>
    <row r="38" spans="2:13" x14ac:dyDescent="0.25">
      <c r="C38" s="7" t="s">
        <v>3</v>
      </c>
      <c r="D38" s="1"/>
      <c r="E38" s="2"/>
      <c r="F38" s="19"/>
      <c r="G38" s="27"/>
      <c r="H38" s="28"/>
      <c r="I38" s="50"/>
      <c r="J38" s="19"/>
      <c r="M38" s="57"/>
    </row>
    <row r="39" spans="2:13" x14ac:dyDescent="0.25">
      <c r="C39" s="7" t="s">
        <v>4</v>
      </c>
      <c r="D39" s="1"/>
      <c r="E39" s="2"/>
      <c r="F39" s="19"/>
      <c r="G39" s="27"/>
      <c r="H39" s="28"/>
      <c r="I39" s="50"/>
      <c r="J39" s="19"/>
      <c r="M39" s="57"/>
    </row>
    <row r="40" spans="2:13" x14ac:dyDescent="0.25">
      <c r="C40" s="7" t="s">
        <v>5</v>
      </c>
      <c r="D40" s="1"/>
      <c r="E40" s="2"/>
      <c r="F40" s="19"/>
      <c r="G40" s="27"/>
      <c r="H40" s="28"/>
      <c r="I40" s="50"/>
      <c r="J40" s="19"/>
      <c r="M40" s="57"/>
    </row>
    <row r="41" spans="2:13" ht="15.75" thickBot="1" x14ac:dyDescent="0.3">
      <c r="C41" s="7" t="s">
        <v>6</v>
      </c>
      <c r="D41" s="1"/>
      <c r="E41" s="2"/>
      <c r="F41" s="19"/>
      <c r="G41" s="27"/>
      <c r="H41" s="28"/>
      <c r="I41" s="50"/>
      <c r="J41" s="19"/>
      <c r="M41" s="58"/>
    </row>
    <row r="42" spans="2:13" ht="15.75" thickBot="1" x14ac:dyDescent="0.3">
      <c r="E42" s="27"/>
      <c r="F42" s="19"/>
      <c r="G42" s="27"/>
      <c r="H42" s="28"/>
      <c r="I42" s="50"/>
      <c r="J42" s="19"/>
    </row>
    <row r="43" spans="2:13" ht="30.75" thickBot="1" x14ac:dyDescent="0.3">
      <c r="B43" s="38">
        <v>4</v>
      </c>
      <c r="C43" s="39" t="s">
        <v>13</v>
      </c>
      <c r="D43" s="40" t="s">
        <v>7</v>
      </c>
      <c r="E43" s="39" t="s">
        <v>8</v>
      </c>
      <c r="F43" s="19"/>
      <c r="G43" s="41">
        <f>SUM(E44:E48)</f>
        <v>0</v>
      </c>
      <c r="H43" s="25"/>
      <c r="I43" s="50"/>
      <c r="J43" s="26"/>
      <c r="K43" s="47"/>
      <c r="L43" s="42"/>
    </row>
    <row r="44" spans="2:13" x14ac:dyDescent="0.25">
      <c r="C44" s="7" t="s">
        <v>2</v>
      </c>
      <c r="D44" s="1"/>
      <c r="E44" s="2"/>
      <c r="F44" s="19"/>
      <c r="G44" s="27"/>
      <c r="H44" s="28"/>
      <c r="I44" s="50"/>
      <c r="J44" s="19"/>
      <c r="K44" s="46"/>
      <c r="L44" s="19"/>
      <c r="M44" s="56"/>
    </row>
    <row r="45" spans="2:13" x14ac:dyDescent="0.25">
      <c r="C45" s="7" t="s">
        <v>3</v>
      </c>
      <c r="D45" s="1"/>
      <c r="E45" s="2"/>
      <c r="F45" s="19"/>
      <c r="G45" s="27"/>
      <c r="H45" s="28"/>
      <c r="I45" s="50"/>
      <c r="J45" s="19"/>
      <c r="L45" s="19"/>
      <c r="M45" s="57"/>
    </row>
    <row r="46" spans="2:13" x14ac:dyDescent="0.25">
      <c r="C46" s="7" t="s">
        <v>4</v>
      </c>
      <c r="D46" s="1"/>
      <c r="E46" s="2"/>
      <c r="F46" s="19"/>
      <c r="G46" s="27"/>
      <c r="H46" s="28"/>
      <c r="I46" s="29"/>
      <c r="J46" s="19"/>
      <c r="L46" s="19"/>
      <c r="M46" s="57"/>
    </row>
    <row r="47" spans="2:13" x14ac:dyDescent="0.25">
      <c r="C47" s="7" t="s">
        <v>5</v>
      </c>
      <c r="D47" s="1"/>
      <c r="E47" s="2"/>
      <c r="F47" s="19"/>
      <c r="G47" s="27"/>
      <c r="H47" s="28"/>
      <c r="I47" s="29"/>
      <c r="J47" s="19"/>
      <c r="L47" s="19"/>
      <c r="M47" s="57"/>
    </row>
    <row r="48" spans="2:13" ht="15.75" thickBot="1" x14ac:dyDescent="0.3">
      <c r="C48" s="7" t="s">
        <v>6</v>
      </c>
      <c r="D48" s="1"/>
      <c r="E48" s="2"/>
      <c r="F48" s="19"/>
      <c r="G48" s="27"/>
      <c r="H48" s="28"/>
      <c r="I48" s="29"/>
      <c r="J48" s="19"/>
      <c r="L48" s="19"/>
      <c r="M48" s="58"/>
    </row>
    <row r="49" spans="5:12" x14ac:dyDescent="0.25">
      <c r="E49" s="27"/>
      <c r="F49" s="19"/>
      <c r="G49" s="27"/>
      <c r="H49" s="28"/>
      <c r="I49" s="29"/>
      <c r="J49" s="19"/>
      <c r="L49" s="19"/>
    </row>
  </sheetData>
  <sheetProtection algorithmName="SHA-512" hashValue="nak8UlcnknHswzGZd7UH13XKFOSZoubg3rCAnrpeFfJPALjWwELtFMZ7B6zulLOemRP6aafpRq/AEhkGY9U04w==" saltValue="uW0JVrebcuvB49iikHFOCA==" spinCount="100000" sheet="1" objects="1" scenarios="1"/>
  <mergeCells count="5">
    <mergeCell ref="M44:M48"/>
    <mergeCell ref="D11:G11"/>
    <mergeCell ref="M22:M26"/>
    <mergeCell ref="M30:M34"/>
    <mergeCell ref="M37:M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</dc:creator>
  <cp:lastModifiedBy>Silvia Lambertini</cp:lastModifiedBy>
  <dcterms:created xsi:type="dcterms:W3CDTF">2021-09-24T12:08:07Z</dcterms:created>
  <dcterms:modified xsi:type="dcterms:W3CDTF">2023-01-03T10:13:17Z</dcterms:modified>
</cp:coreProperties>
</file>