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flavio.gasparella\Documents\all B excel per bando minibond 2022\"/>
    </mc:Choice>
  </mc:AlternateContent>
  <xr:revisionPtr revIDLastSave="0" documentId="13_ncr:1_{C098BCF2-6D51-4DA1-B53F-E6375609F37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1" l="1"/>
  <c r="G37" i="1"/>
  <c r="G52" i="1"/>
  <c r="G49" i="1"/>
  <c r="G46" i="1"/>
  <c r="G34" i="1"/>
  <c r="G31" i="1"/>
  <c r="G28" i="1"/>
  <c r="G25" i="1"/>
  <c r="G22" i="1"/>
  <c r="G19" i="1"/>
  <c r="G41" i="1" l="1"/>
  <c r="G43" i="1" s="1"/>
  <c r="G53" i="1"/>
  <c r="G55" i="1" s="1"/>
  <c r="G56" i="1" l="1"/>
  <c r="G57" i="1"/>
</calcChain>
</file>

<file path=xl/sharedStrings.xml><?xml version="1.0" encoding="utf-8"?>
<sst xmlns="http://schemas.openxmlformats.org/spreadsheetml/2006/main" count="47" uniqueCount="45">
  <si>
    <t>Codice fiscale</t>
  </si>
  <si>
    <t>Partita IVA</t>
  </si>
  <si>
    <t>La compilazione è guidata, è possibile compilare solo le celle non bloccate. Per poter visualizzare un valore nella cella "Contributo richiesto":</t>
  </si>
  <si>
    <t>- le spese ammissibili devono raggiungere l'investimento minimo pari a € 7.000</t>
  </si>
  <si>
    <t>- il contributo massimo è pari a € 15.000</t>
  </si>
  <si>
    <t>- il contributo aggiuntivo massimo legato alle premialità è pari a € 5.000</t>
  </si>
  <si>
    <t>Spese previste</t>
  </si>
  <si>
    <t>Descrizione spesa</t>
  </si>
  <si>
    <t>N° e data fattura</t>
  </si>
  <si>
    <t>Nome fornitore</t>
  </si>
  <si>
    <t>Codice fiscale fornitore</t>
  </si>
  <si>
    <t>Importo (al netto di Iva)</t>
  </si>
  <si>
    <t>Voucher base</t>
  </si>
  <si>
    <t>a) Consulenza specialistica finalizzata all’emissione</t>
  </si>
  <si>
    <t>b) Spese notarili e per la registrazione di contratti</t>
  </si>
  <si>
    <t>c) Spese per la dematerializzazione e accentramento del titolo</t>
  </si>
  <si>
    <t>d) Consulenza di advisor</t>
  </si>
  <si>
    <t>e) Nomina di un arranger</t>
  </si>
  <si>
    <t>f) Coinvolgimento di uno studio legale per la redazione e/o verifica dei documenti</t>
  </si>
  <si>
    <t>g) Spese per informativa richiesta dall’investitore e/o dal listino borsistico</t>
  </si>
  <si>
    <t>h) Altre spese riconducibili all’emissione</t>
  </si>
  <si>
    <t>Totale a)</t>
  </si>
  <si>
    <t>Totale b)</t>
  </si>
  <si>
    <t>Totale c)</t>
  </si>
  <si>
    <t>Totale d)</t>
  </si>
  <si>
    <t xml:space="preserve">Totale e) </t>
  </si>
  <si>
    <t>Totale f)</t>
  </si>
  <si>
    <t>Totale g)</t>
  </si>
  <si>
    <t>Totale h)</t>
  </si>
  <si>
    <t>Totale spese ammissibili per voucher base</t>
  </si>
  <si>
    <t>Premialità</t>
  </si>
  <si>
    <t>i) Spese riconducibili all'attribuzione di un rating da parte di agenzia autorizzata ESMA</t>
  </si>
  <si>
    <t>l) spese riconducibili alla quotazione e il collocamento del titolo su mercati di borsa o su portali di equity crowdfunding autorizzati dalle Autorità di Vigilanza</t>
  </si>
  <si>
    <t>m) spese riconducibili la certificazione esterna di green/social bond da parte di un soggetto terzo</t>
  </si>
  <si>
    <t>Totale m)</t>
  </si>
  <si>
    <t>Totale spese ammissibili per premialità</t>
  </si>
  <si>
    <t>Totale i)</t>
  </si>
  <si>
    <t>Totale l)</t>
  </si>
  <si>
    <t>TOTALE SPESE AMMISSIBILI</t>
  </si>
  <si>
    <t>INTENSITA' % DI CONTRIBUTO RICHIESTO</t>
  </si>
  <si>
    <t>CONTRIBUTO RICHIESTO</t>
  </si>
  <si>
    <r>
      <t xml:space="preserve">All. B - BANDO "MILOMB MINIBOND NEW" - EDIZIONE 2022 - 2023
</t>
    </r>
    <r>
      <rPr>
        <b/>
        <sz val="14"/>
        <color rgb="FFFF0000"/>
        <rFont val="Calibri"/>
        <family val="2"/>
        <scheme val="minor"/>
      </rPr>
      <t>Prospetto delle spese</t>
    </r>
  </si>
  <si>
    <t>TOTALE CONTRIBUTO RICHIESTO</t>
  </si>
  <si>
    <t xml:space="preserve">Nome impresa </t>
  </si>
  <si>
    <t>Provincia 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</si>
</sst>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2" borderId="0" xfId="0" applyFill="1" applyProtection="1"/>
    <xf numFmtId="44" fontId="0" fillId="5" borderId="6" xfId="0" applyNumberFormat="1" applyFill="1" applyBorder="1" applyProtection="1"/>
    <xf numFmtId="0" fontId="1" fillId="5" borderId="21" xfId="0" applyFont="1" applyFill="1" applyBorder="1" applyAlignment="1" applyProtection="1">
      <alignment horizontal="right"/>
    </xf>
    <xf numFmtId="0" fontId="1" fillId="5" borderId="22" xfId="0" applyFont="1" applyFill="1" applyBorder="1" applyAlignment="1" applyProtection="1">
      <alignment horizontal="right"/>
    </xf>
    <xf numFmtId="0" fontId="1" fillId="5" borderId="6" xfId="0" applyFont="1" applyFill="1" applyBorder="1" applyAlignment="1" applyProtection="1">
      <alignment horizontal="left" vertical="center"/>
    </xf>
    <xf numFmtId="0" fontId="1" fillId="5" borderId="23" xfId="0" applyFont="1" applyFill="1" applyBorder="1" applyAlignment="1" applyProtection="1">
      <alignment horizontal="right"/>
    </xf>
    <xf numFmtId="0" fontId="1" fillId="5" borderId="24" xfId="0" applyFont="1" applyFill="1" applyBorder="1" applyAlignment="1" applyProtection="1">
      <alignment horizontal="right"/>
    </xf>
    <xf numFmtId="0" fontId="1" fillId="5" borderId="25" xfId="0" applyFont="1" applyFill="1" applyBorder="1" applyAlignment="1" applyProtection="1">
      <alignment horizontal="right"/>
    </xf>
    <xf numFmtId="0" fontId="1" fillId="5" borderId="18" xfId="0" applyFont="1" applyFill="1" applyBorder="1" applyAlignment="1" applyProtection="1">
      <alignment horizontal="left" vertical="center" wrapText="1"/>
    </xf>
    <xf numFmtId="0" fontId="1" fillId="5" borderId="19" xfId="0" applyFont="1" applyFill="1" applyBorder="1" applyAlignment="1" applyProtection="1">
      <alignment horizontal="left" vertical="center" wrapText="1"/>
    </xf>
    <xf numFmtId="0" fontId="1" fillId="5" borderId="6" xfId="0" applyFont="1" applyFill="1" applyBorder="1" applyAlignment="1" applyProtection="1">
      <alignment horizontal="right"/>
    </xf>
    <xf numFmtId="0" fontId="1" fillId="5" borderId="6" xfId="0" applyFont="1" applyFill="1" applyBorder="1" applyAlignment="1" applyProtection="1">
      <alignment horizontal="left" vertical="center" wrapText="1"/>
    </xf>
    <xf numFmtId="0" fontId="1" fillId="5" borderId="20" xfId="0" applyFont="1" applyFill="1" applyBorder="1" applyAlignment="1" applyProtection="1">
      <alignment horizontal="left" vertical="center" wrapText="1"/>
    </xf>
    <xf numFmtId="0" fontId="1" fillId="5" borderId="18" xfId="0" applyFont="1" applyFill="1" applyBorder="1" applyAlignment="1" applyProtection="1">
      <alignment horizontal="right"/>
    </xf>
    <xf numFmtId="44" fontId="0" fillId="5" borderId="18" xfId="0" applyNumberFormat="1" applyFill="1" applyBorder="1" applyProtection="1"/>
    <xf numFmtId="0" fontId="1" fillId="5" borderId="1" xfId="0" applyFont="1" applyFill="1" applyBorder="1" applyAlignment="1" applyProtection="1">
      <alignment horizontal="right" vertical="center" wrapText="1"/>
    </xf>
    <xf numFmtId="0" fontId="1" fillId="5" borderId="2" xfId="0" applyFont="1" applyFill="1" applyBorder="1" applyAlignment="1" applyProtection="1">
      <alignment horizontal="right" vertical="center" wrapText="1"/>
    </xf>
    <xf numFmtId="44" fontId="1" fillId="5" borderId="4" xfId="0" applyNumberFormat="1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textRotation="90"/>
    </xf>
    <xf numFmtId="0" fontId="1" fillId="3" borderId="19" xfId="0" applyFont="1" applyFill="1" applyBorder="1" applyAlignment="1" applyProtection="1">
      <alignment horizontal="left" vertical="center" wrapText="1"/>
    </xf>
    <xf numFmtId="0" fontId="2" fillId="3" borderId="27" xfId="0" applyFont="1" applyFill="1" applyBorder="1" applyAlignment="1" applyProtection="1">
      <alignment horizontal="center" vertical="center" textRotation="90"/>
    </xf>
    <xf numFmtId="0" fontId="1" fillId="3" borderId="20" xfId="0" applyFont="1" applyFill="1" applyBorder="1" applyAlignment="1" applyProtection="1">
      <alignment horizontal="left" vertical="center" wrapText="1"/>
    </xf>
    <xf numFmtId="44" fontId="0" fillId="3" borderId="6" xfId="0" applyNumberFormat="1" applyFill="1" applyBorder="1" applyProtection="1"/>
    <xf numFmtId="0" fontId="1" fillId="3" borderId="6" xfId="0" applyFont="1" applyFill="1" applyBorder="1" applyAlignment="1" applyProtection="1">
      <alignment horizontal="right"/>
    </xf>
    <xf numFmtId="0" fontId="1" fillId="3" borderId="18" xfId="0" applyFont="1" applyFill="1" applyBorder="1" applyAlignment="1" applyProtection="1">
      <alignment horizontal="left" vertical="center" wrapText="1"/>
    </xf>
    <xf numFmtId="0" fontId="1" fillId="3" borderId="18" xfId="0" applyFont="1" applyFill="1" applyBorder="1" applyAlignment="1" applyProtection="1">
      <alignment horizontal="right"/>
    </xf>
    <xf numFmtId="44" fontId="0" fillId="3" borderId="18" xfId="0" applyNumberFormat="1" applyFill="1" applyBorder="1" applyProtection="1"/>
    <xf numFmtId="0" fontId="2" fillId="3" borderId="0" xfId="0" applyFont="1" applyFill="1" applyBorder="1" applyAlignment="1" applyProtection="1">
      <alignment horizontal="center" vertical="center" textRotation="90"/>
    </xf>
    <xf numFmtId="0" fontId="1" fillId="3" borderId="1" xfId="0" applyFont="1" applyFill="1" applyBorder="1" applyAlignment="1" applyProtection="1">
      <alignment horizontal="right"/>
    </xf>
    <xf numFmtId="0" fontId="1" fillId="3" borderId="2" xfId="0" applyFont="1" applyFill="1" applyBorder="1" applyAlignment="1" applyProtection="1">
      <alignment horizontal="right"/>
    </xf>
    <xf numFmtId="0" fontId="1" fillId="3" borderId="16" xfId="0" applyFont="1" applyFill="1" applyBorder="1" applyAlignment="1" applyProtection="1">
      <alignment horizontal="right"/>
    </xf>
    <xf numFmtId="44" fontId="0" fillId="3" borderId="17" xfId="0" applyNumberFormat="1" applyFill="1" applyBorder="1" applyProtection="1"/>
    <xf numFmtId="44" fontId="1" fillId="2" borderId="4" xfId="0" applyNumberFormat="1" applyFont="1" applyFill="1" applyBorder="1" applyProtection="1"/>
    <xf numFmtId="0" fontId="5" fillId="2" borderId="15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44" fontId="5" fillId="2" borderId="17" xfId="0" applyNumberFormat="1" applyFont="1" applyFill="1" applyBorder="1" applyAlignment="1" applyProtection="1">
      <alignment horizontal="center" vertical="center"/>
    </xf>
    <xf numFmtId="49" fontId="1" fillId="5" borderId="18" xfId="0" applyNumberFormat="1" applyFont="1" applyFill="1" applyBorder="1" applyAlignment="1" applyProtection="1">
      <alignment horizontal="left" vertical="center"/>
    </xf>
    <xf numFmtId="49" fontId="1" fillId="5" borderId="20" xfId="0" applyNumberFormat="1" applyFont="1" applyFill="1" applyBorder="1" applyAlignment="1" applyProtection="1">
      <alignment horizontal="left" vertical="center"/>
    </xf>
    <xf numFmtId="0" fontId="1" fillId="5" borderId="5" xfId="0" applyFont="1" applyFill="1" applyBorder="1" applyAlignment="1" applyProtection="1">
      <alignment horizontal="right" wrapText="1"/>
    </xf>
    <xf numFmtId="0" fontId="1" fillId="5" borderId="6" xfId="0" applyFont="1" applyFill="1" applyBorder="1" applyAlignment="1" applyProtection="1">
      <alignment horizontal="right" wrapText="1"/>
    </xf>
    <xf numFmtId="9" fontId="1" fillId="5" borderId="8" xfId="0" applyNumberFormat="1" applyFont="1" applyFill="1" applyBorder="1" applyAlignment="1" applyProtection="1">
      <alignment horizontal="center" wrapText="1"/>
    </xf>
    <xf numFmtId="0" fontId="1" fillId="5" borderId="9" xfId="0" applyFont="1" applyFill="1" applyBorder="1" applyAlignment="1" applyProtection="1">
      <alignment horizontal="right" wrapText="1"/>
    </xf>
    <xf numFmtId="0" fontId="1" fillId="5" borderId="10" xfId="0" applyFont="1" applyFill="1" applyBorder="1" applyAlignment="1" applyProtection="1">
      <alignment horizontal="right" wrapText="1"/>
    </xf>
    <xf numFmtId="44" fontId="1" fillId="5" borderId="12" xfId="0" applyNumberFormat="1" applyFont="1" applyFill="1" applyBorder="1" applyAlignment="1" applyProtection="1">
      <alignment wrapText="1"/>
    </xf>
    <xf numFmtId="0" fontId="1" fillId="3" borderId="5" xfId="0" applyFont="1" applyFill="1" applyBorder="1" applyAlignment="1" applyProtection="1">
      <alignment horizontal="right" wrapText="1"/>
    </xf>
    <xf numFmtId="0" fontId="1" fillId="3" borderId="6" xfId="0" applyFont="1" applyFill="1" applyBorder="1" applyAlignment="1" applyProtection="1">
      <alignment horizontal="right" wrapText="1"/>
    </xf>
    <xf numFmtId="9" fontId="1" fillId="3" borderId="8" xfId="0" applyNumberFormat="1" applyFont="1" applyFill="1" applyBorder="1" applyAlignment="1" applyProtection="1">
      <alignment horizontal="center" wrapText="1"/>
    </xf>
    <xf numFmtId="0" fontId="1" fillId="3" borderId="9" xfId="0" applyFont="1" applyFill="1" applyBorder="1" applyAlignment="1" applyProtection="1">
      <alignment horizontal="right" wrapText="1"/>
    </xf>
    <xf numFmtId="0" fontId="1" fillId="3" borderId="10" xfId="0" applyFont="1" applyFill="1" applyBorder="1" applyAlignment="1" applyProtection="1">
      <alignment horizontal="right" wrapText="1"/>
    </xf>
    <xf numFmtId="44" fontId="1" fillId="3" borderId="12" xfId="0" applyNumberFormat="1" applyFont="1" applyFill="1" applyBorder="1" applyAlignment="1" applyProtection="1">
      <alignment wrapText="1"/>
    </xf>
    <xf numFmtId="0" fontId="1" fillId="2" borderId="1" xfId="0" applyFont="1" applyFill="1" applyBorder="1" applyAlignment="1" applyProtection="1">
      <alignment horizontal="right" vertical="center" wrapText="1"/>
    </xf>
    <xf numFmtId="0" fontId="1" fillId="2" borderId="2" xfId="0" applyFont="1" applyFill="1" applyBorder="1" applyAlignment="1" applyProtection="1">
      <alignment horizontal="right" vertical="center" wrapText="1"/>
    </xf>
    <xf numFmtId="0" fontId="1" fillId="2" borderId="9" xfId="0" applyFont="1" applyFill="1" applyBorder="1" applyAlignment="1" applyProtection="1">
      <alignment horizontal="right" wrapText="1"/>
    </xf>
    <xf numFmtId="0" fontId="1" fillId="2" borderId="10" xfId="0" applyFont="1" applyFill="1" applyBorder="1" applyAlignment="1" applyProtection="1">
      <alignment horizontal="right" wrapText="1"/>
    </xf>
    <xf numFmtId="44" fontId="1" fillId="2" borderId="12" xfId="0" applyNumberFormat="1" applyFont="1" applyFill="1" applyBorder="1" applyAlignment="1" applyProtection="1">
      <alignment wrapText="1"/>
    </xf>
    <xf numFmtId="0" fontId="0" fillId="2" borderId="0" xfId="0" applyFill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5" fillId="4" borderId="13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49" fontId="0" fillId="2" borderId="0" xfId="0" applyNumberFormat="1" applyFill="1" applyProtection="1">
      <protection locked="0"/>
    </xf>
    <xf numFmtId="0" fontId="2" fillId="5" borderId="26" xfId="0" applyFont="1" applyFill="1" applyBorder="1" applyAlignment="1" applyProtection="1">
      <alignment horizontal="center" vertical="center" textRotation="90"/>
      <protection locked="0"/>
    </xf>
    <xf numFmtId="0" fontId="0" fillId="5" borderId="6" xfId="0" applyFill="1" applyBorder="1" applyProtection="1">
      <protection locked="0"/>
    </xf>
    <xf numFmtId="44" fontId="0" fillId="5" borderId="6" xfId="0" applyNumberFormat="1" applyFill="1" applyBorder="1" applyProtection="1">
      <protection locked="0"/>
    </xf>
    <xf numFmtId="0" fontId="2" fillId="5" borderId="27" xfId="0" applyFont="1" applyFill="1" applyBorder="1" applyAlignment="1" applyProtection="1">
      <alignment horizontal="center" vertical="center" textRotation="90"/>
      <protection locked="0"/>
    </xf>
    <xf numFmtId="0" fontId="1" fillId="5" borderId="6" xfId="0" applyFont="1" applyFill="1" applyBorder="1" applyAlignment="1" applyProtection="1">
      <alignment horizontal="right"/>
      <protection locked="0"/>
    </xf>
    <xf numFmtId="0" fontId="0" fillId="5" borderId="18" xfId="0" applyFill="1" applyBorder="1" applyProtection="1">
      <protection locked="0"/>
    </xf>
    <xf numFmtId="0" fontId="1" fillId="5" borderId="18" xfId="0" applyFont="1" applyFill="1" applyBorder="1" applyAlignment="1" applyProtection="1">
      <alignment horizontal="right"/>
      <protection locked="0"/>
    </xf>
    <xf numFmtId="0" fontId="2" fillId="5" borderId="0" xfId="0" applyFont="1" applyFill="1" applyBorder="1" applyAlignment="1" applyProtection="1">
      <alignment horizontal="center" vertical="center" textRotation="90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2" fillId="5" borderId="24" xfId="0" applyFont="1" applyFill="1" applyBorder="1" applyAlignment="1" applyProtection="1">
      <alignment horizontal="center" vertical="center" textRotation="90"/>
      <protection locked="0"/>
    </xf>
    <xf numFmtId="0" fontId="0" fillId="3" borderId="20" xfId="0" applyFill="1" applyBorder="1" applyProtection="1">
      <protection locked="0"/>
    </xf>
    <xf numFmtId="44" fontId="0" fillId="3" borderId="20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44" fontId="0" fillId="3" borderId="6" xfId="0" applyNumberFormat="1" applyFill="1" applyBorder="1" applyProtection="1">
      <protection locked="0"/>
    </xf>
    <xf numFmtId="0" fontId="1" fillId="3" borderId="6" xfId="0" applyFont="1" applyFill="1" applyBorder="1" applyAlignment="1" applyProtection="1">
      <alignment horizontal="right"/>
      <protection locked="0"/>
    </xf>
    <xf numFmtId="0" fontId="0" fillId="2" borderId="0" xfId="0" applyFill="1" applyBorder="1" applyProtection="1"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0" fillId="2" borderId="0" xfId="0" applyFill="1" applyBorder="1" applyAlignment="1" applyProtection="1">
      <alignment vertical="center" wrapText="1"/>
      <protection locked="0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20107</xdr:colOff>
      <xdr:row>5</xdr:row>
      <xdr:rowOff>63501</xdr:rowOff>
    </xdr:from>
    <xdr:to>
      <xdr:col>6</xdr:col>
      <xdr:colOff>1924050</xdr:colOff>
      <xdr:row>14</xdr:row>
      <xdr:rowOff>0</xdr:rowOff>
    </xdr:to>
    <xdr:sp macro="" textlink="">
      <xdr:nvSpPr>
        <xdr:cNvPr id="18" name="Rettangolo 17">
          <a:extLst>
            <a:ext uri="{FF2B5EF4-FFF2-40B4-BE49-F238E27FC236}">
              <a16:creationId xmlns:a16="http://schemas.microsoft.com/office/drawing/2014/main" id="{95B984A5-B11D-4B6D-8942-6E77879C40FA}"/>
            </a:ext>
          </a:extLst>
        </xdr:cNvPr>
        <xdr:cNvSpPr/>
      </xdr:nvSpPr>
      <xdr:spPr>
        <a:xfrm>
          <a:off x="11152927" y="1427481"/>
          <a:ext cx="3816563" cy="1612899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 Oneri notarili..", clicco sulla riga 17,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J59"/>
  <sheetViews>
    <sheetView tabSelected="1" zoomScale="69" zoomScaleNormal="69" workbookViewId="0">
      <selection activeCell="G48" sqref="G48"/>
    </sheetView>
  </sheetViews>
  <sheetFormatPr defaultColWidth="9.08984375" defaultRowHeight="14.5" x14ac:dyDescent="0.35"/>
  <cols>
    <col min="1" max="1" width="12" style="56" bestFit="1" customWidth="1"/>
    <col min="2" max="2" width="52.36328125" style="56" customWidth="1"/>
    <col min="3" max="3" width="47.36328125" style="56" customWidth="1"/>
    <col min="4" max="4" width="25.6328125" style="56" customWidth="1"/>
    <col min="5" max="6" width="27.90625" style="56" customWidth="1"/>
    <col min="7" max="7" width="30.90625" style="56" customWidth="1"/>
    <col min="8" max="8" width="9.6328125" style="56" bestFit="1" customWidth="1"/>
    <col min="9" max="9" width="10.54296875" style="56" bestFit="1" customWidth="1"/>
    <col min="10" max="10" width="10.36328125" style="56" bestFit="1" customWidth="1"/>
    <col min="11" max="16384" width="9.08984375" style="56"/>
  </cols>
  <sheetData>
    <row r="1" spans="2:7" ht="15" thickBot="1" x14ac:dyDescent="0.4"/>
    <row r="2" spans="2:7" x14ac:dyDescent="0.35">
      <c r="B2" s="57" t="s">
        <v>41</v>
      </c>
      <c r="C2" s="58"/>
      <c r="D2" s="58"/>
      <c r="E2" s="58"/>
      <c r="F2" s="59"/>
      <c r="G2" s="60"/>
    </row>
    <row r="3" spans="2:7" x14ac:dyDescent="0.35">
      <c r="B3" s="61"/>
      <c r="C3" s="62"/>
      <c r="D3" s="62"/>
      <c r="E3" s="62"/>
      <c r="F3" s="63"/>
      <c r="G3" s="64"/>
    </row>
    <row r="4" spans="2:7" ht="48.75" customHeight="1" thickBot="1" x14ac:dyDescent="0.4">
      <c r="B4" s="65"/>
      <c r="C4" s="66"/>
      <c r="D4" s="66"/>
      <c r="E4" s="66"/>
      <c r="F4" s="67"/>
      <c r="G4" s="68"/>
    </row>
    <row r="5" spans="2:7" ht="15" thickBot="1" x14ac:dyDescent="0.4"/>
    <row r="6" spans="2:7" ht="15" thickBot="1" x14ac:dyDescent="0.4">
      <c r="B6" s="69" t="s">
        <v>43</v>
      </c>
      <c r="C6" s="70"/>
    </row>
    <row r="7" spans="2:7" ht="15" thickBot="1" x14ac:dyDescent="0.4">
      <c r="B7" s="69" t="s">
        <v>0</v>
      </c>
      <c r="C7" s="70"/>
    </row>
    <row r="8" spans="2:7" ht="15" thickBot="1" x14ac:dyDescent="0.4">
      <c r="B8" s="69" t="s">
        <v>1</v>
      </c>
      <c r="C8" s="70"/>
    </row>
    <row r="9" spans="2:7" ht="15" thickBot="1" x14ac:dyDescent="0.4">
      <c r="B9" s="71" t="s">
        <v>44</v>
      </c>
      <c r="C9" s="70"/>
      <c r="D9" s="1"/>
    </row>
    <row r="10" spans="2:7" x14ac:dyDescent="0.35">
      <c r="B10" s="72"/>
      <c r="F10" s="73"/>
    </row>
    <row r="11" spans="2:7" x14ac:dyDescent="0.35">
      <c r="B11" s="73" t="s">
        <v>2</v>
      </c>
      <c r="F11" s="73"/>
    </row>
    <row r="12" spans="2:7" x14ac:dyDescent="0.35">
      <c r="B12" s="73" t="s">
        <v>3</v>
      </c>
      <c r="F12" s="73"/>
    </row>
    <row r="13" spans="2:7" x14ac:dyDescent="0.35">
      <c r="B13" s="73" t="s">
        <v>4</v>
      </c>
      <c r="F13" s="73"/>
    </row>
    <row r="14" spans="2:7" x14ac:dyDescent="0.35">
      <c r="B14" s="73" t="s">
        <v>5</v>
      </c>
      <c r="F14" s="73"/>
    </row>
    <row r="15" spans="2:7" ht="15" thickBot="1" x14ac:dyDescent="0.4"/>
    <row r="16" spans="2:7" x14ac:dyDescent="0.35">
      <c r="B16" s="34" t="s">
        <v>6</v>
      </c>
      <c r="C16" s="35" t="s">
        <v>7</v>
      </c>
      <c r="D16" s="35" t="s">
        <v>8</v>
      </c>
      <c r="E16" s="35" t="s">
        <v>9</v>
      </c>
      <c r="F16" s="35" t="s">
        <v>10</v>
      </c>
      <c r="G16" s="36" t="s">
        <v>11</v>
      </c>
    </row>
    <row r="17" spans="1:7" ht="14.4" customHeight="1" x14ac:dyDescent="0.35">
      <c r="A17" s="74" t="s">
        <v>12</v>
      </c>
      <c r="B17" s="37" t="s">
        <v>13</v>
      </c>
      <c r="C17" s="75"/>
      <c r="D17" s="75"/>
      <c r="E17" s="75"/>
      <c r="F17" s="75"/>
      <c r="G17" s="76"/>
    </row>
    <row r="18" spans="1:7" x14ac:dyDescent="0.35">
      <c r="A18" s="77"/>
      <c r="B18" s="38"/>
      <c r="C18" s="75"/>
      <c r="D18" s="75"/>
      <c r="E18" s="75"/>
      <c r="F18" s="75"/>
      <c r="G18" s="76"/>
    </row>
    <row r="19" spans="1:7" x14ac:dyDescent="0.35">
      <c r="A19" s="77"/>
      <c r="B19" s="3" t="s">
        <v>21</v>
      </c>
      <c r="C19" s="3"/>
      <c r="D19" s="3"/>
      <c r="E19" s="3"/>
      <c r="F19" s="4"/>
      <c r="G19" s="2">
        <f>G17+G18</f>
        <v>0</v>
      </c>
    </row>
    <row r="20" spans="1:7" x14ac:dyDescent="0.35">
      <c r="A20" s="77"/>
      <c r="B20" s="5" t="s">
        <v>14</v>
      </c>
      <c r="C20" s="75"/>
      <c r="D20" s="75"/>
      <c r="E20" s="75"/>
      <c r="F20" s="75"/>
      <c r="G20" s="76"/>
    </row>
    <row r="21" spans="1:7" x14ac:dyDescent="0.35">
      <c r="A21" s="77"/>
      <c r="B21" s="5"/>
      <c r="C21" s="75"/>
      <c r="D21" s="75"/>
      <c r="E21" s="75"/>
      <c r="F21" s="75"/>
      <c r="G21" s="76"/>
    </row>
    <row r="22" spans="1:7" x14ac:dyDescent="0.35">
      <c r="A22" s="77"/>
      <c r="B22" s="6" t="s">
        <v>22</v>
      </c>
      <c r="C22" s="7"/>
      <c r="D22" s="7"/>
      <c r="E22" s="7"/>
      <c r="F22" s="8"/>
      <c r="G22" s="2">
        <f>G20+G21</f>
        <v>0</v>
      </c>
    </row>
    <row r="23" spans="1:7" x14ac:dyDescent="0.35">
      <c r="A23" s="77"/>
      <c r="B23" s="9" t="s">
        <v>15</v>
      </c>
      <c r="C23" s="75"/>
      <c r="D23" s="75"/>
      <c r="E23" s="75"/>
      <c r="F23" s="78"/>
      <c r="G23" s="76"/>
    </row>
    <row r="24" spans="1:7" x14ac:dyDescent="0.35">
      <c r="A24" s="77"/>
      <c r="B24" s="10"/>
      <c r="C24" s="79"/>
      <c r="D24" s="79"/>
      <c r="E24" s="79"/>
      <c r="F24" s="80"/>
      <c r="G24" s="76"/>
    </row>
    <row r="25" spans="1:7" x14ac:dyDescent="0.35">
      <c r="A25" s="77"/>
      <c r="B25" s="11" t="s">
        <v>23</v>
      </c>
      <c r="C25" s="11"/>
      <c r="D25" s="11"/>
      <c r="E25" s="11"/>
      <c r="F25" s="11"/>
      <c r="G25" s="2">
        <f>G23+G24</f>
        <v>0</v>
      </c>
    </row>
    <row r="26" spans="1:7" x14ac:dyDescent="0.35">
      <c r="A26" s="77"/>
      <c r="B26" s="5" t="s">
        <v>16</v>
      </c>
      <c r="C26" s="75"/>
      <c r="D26" s="75"/>
      <c r="E26" s="75"/>
      <c r="F26" s="78"/>
      <c r="G26" s="76"/>
    </row>
    <row r="27" spans="1:7" x14ac:dyDescent="0.35">
      <c r="A27" s="77"/>
      <c r="B27" s="5"/>
      <c r="C27" s="75"/>
      <c r="D27" s="75"/>
      <c r="E27" s="75"/>
      <c r="F27" s="78"/>
      <c r="G27" s="76"/>
    </row>
    <row r="28" spans="1:7" x14ac:dyDescent="0.35">
      <c r="A28" s="77"/>
      <c r="B28" s="6" t="s">
        <v>24</v>
      </c>
      <c r="C28" s="7"/>
      <c r="D28" s="7"/>
      <c r="E28" s="7"/>
      <c r="F28" s="8"/>
      <c r="G28" s="2">
        <f>G26+G27</f>
        <v>0</v>
      </c>
    </row>
    <row r="29" spans="1:7" x14ac:dyDescent="0.35">
      <c r="A29" s="77"/>
      <c r="B29" s="12" t="s">
        <v>17</v>
      </c>
      <c r="C29" s="75"/>
      <c r="D29" s="75"/>
      <c r="E29" s="75"/>
      <c r="F29" s="78"/>
      <c r="G29" s="76"/>
    </row>
    <row r="30" spans="1:7" x14ac:dyDescent="0.35">
      <c r="A30" s="77"/>
      <c r="B30" s="12"/>
      <c r="C30" s="75"/>
      <c r="D30" s="75"/>
      <c r="E30" s="75"/>
      <c r="F30" s="78"/>
      <c r="G30" s="76"/>
    </row>
    <row r="31" spans="1:7" x14ac:dyDescent="0.35">
      <c r="A31" s="77"/>
      <c r="B31" s="11" t="s">
        <v>25</v>
      </c>
      <c r="C31" s="11"/>
      <c r="D31" s="11"/>
      <c r="E31" s="11"/>
      <c r="F31" s="11"/>
      <c r="G31" s="2">
        <f>G29+G30</f>
        <v>0</v>
      </c>
    </row>
    <row r="32" spans="1:7" ht="14.4" customHeight="1" x14ac:dyDescent="0.35">
      <c r="A32" s="77"/>
      <c r="B32" s="12" t="s">
        <v>18</v>
      </c>
      <c r="C32" s="75"/>
      <c r="D32" s="75"/>
      <c r="E32" s="75"/>
      <c r="F32" s="78"/>
      <c r="G32" s="76"/>
    </row>
    <row r="33" spans="1:10" x14ac:dyDescent="0.35">
      <c r="A33" s="77"/>
      <c r="B33" s="12"/>
      <c r="C33" s="75"/>
      <c r="D33" s="75"/>
      <c r="E33" s="75"/>
      <c r="F33" s="78"/>
      <c r="G33" s="76"/>
    </row>
    <row r="34" spans="1:10" x14ac:dyDescent="0.35">
      <c r="A34" s="77"/>
      <c r="B34" s="11" t="s">
        <v>26</v>
      </c>
      <c r="C34" s="11"/>
      <c r="D34" s="11"/>
      <c r="E34" s="11"/>
      <c r="F34" s="11"/>
      <c r="G34" s="2">
        <f>G32+G33</f>
        <v>0</v>
      </c>
    </row>
    <row r="35" spans="1:10" ht="14.4" customHeight="1" x14ac:dyDescent="0.35">
      <c r="A35" s="77"/>
      <c r="B35" s="9" t="s">
        <v>19</v>
      </c>
      <c r="C35" s="75"/>
      <c r="D35" s="75"/>
      <c r="E35" s="75"/>
      <c r="F35" s="78"/>
      <c r="G35" s="76"/>
    </row>
    <row r="36" spans="1:10" x14ac:dyDescent="0.35">
      <c r="A36" s="77"/>
      <c r="B36" s="10"/>
      <c r="C36" s="79"/>
      <c r="D36" s="79"/>
      <c r="E36" s="79"/>
      <c r="F36" s="80"/>
      <c r="G36" s="76"/>
    </row>
    <row r="37" spans="1:10" x14ac:dyDescent="0.35">
      <c r="A37" s="77"/>
      <c r="B37" s="11" t="s">
        <v>27</v>
      </c>
      <c r="C37" s="11"/>
      <c r="D37" s="11"/>
      <c r="E37" s="11"/>
      <c r="F37" s="11"/>
      <c r="G37" s="2">
        <f>G35+G36</f>
        <v>0</v>
      </c>
    </row>
    <row r="38" spans="1:10" x14ac:dyDescent="0.35">
      <c r="A38" s="77"/>
      <c r="B38" s="9" t="s">
        <v>20</v>
      </c>
      <c r="C38" s="75"/>
      <c r="D38" s="75"/>
      <c r="E38" s="75"/>
      <c r="F38" s="78"/>
      <c r="G38" s="76"/>
    </row>
    <row r="39" spans="1:10" x14ac:dyDescent="0.35">
      <c r="A39" s="77"/>
      <c r="B39" s="13"/>
      <c r="C39" s="79"/>
      <c r="D39" s="79"/>
      <c r="E39" s="79"/>
      <c r="F39" s="80"/>
      <c r="G39" s="76"/>
    </row>
    <row r="40" spans="1:10" ht="15" thickBot="1" x14ac:dyDescent="0.4">
      <c r="A40" s="77"/>
      <c r="B40" s="14" t="s">
        <v>28</v>
      </c>
      <c r="C40" s="14"/>
      <c r="D40" s="14"/>
      <c r="E40" s="14"/>
      <c r="F40" s="14"/>
      <c r="G40" s="15">
        <f>G38+G39</f>
        <v>0</v>
      </c>
    </row>
    <row r="41" spans="1:10" x14ac:dyDescent="0.35">
      <c r="A41" s="81"/>
      <c r="B41" s="16" t="s">
        <v>29</v>
      </c>
      <c r="C41" s="17"/>
      <c r="D41" s="17"/>
      <c r="E41" s="17"/>
      <c r="F41" s="17"/>
      <c r="G41" s="18" t="str">
        <f>IF(G19+G22+G25+G28+G31+G34+G37+G40&gt;=7000,G19+G22+G25+G28+G31+G34+G37+G40,"L'importo totale non raggiunge l'investimento minimo")</f>
        <v>L'importo totale non raggiunge l'investimento minimo</v>
      </c>
    </row>
    <row r="42" spans="1:10" ht="15" customHeight="1" x14ac:dyDescent="0.35">
      <c r="A42" s="81"/>
      <c r="B42" s="39" t="s">
        <v>39</v>
      </c>
      <c r="C42" s="40"/>
      <c r="D42" s="40"/>
      <c r="E42" s="40"/>
      <c r="F42" s="40"/>
      <c r="G42" s="41">
        <v>0.5</v>
      </c>
      <c r="H42" s="82"/>
      <c r="I42" s="82"/>
      <c r="J42" s="82"/>
    </row>
    <row r="43" spans="1:10" ht="15" thickBot="1" x14ac:dyDescent="0.4">
      <c r="A43" s="83"/>
      <c r="B43" s="42" t="s">
        <v>40</v>
      </c>
      <c r="C43" s="43"/>
      <c r="D43" s="43"/>
      <c r="E43" s="43"/>
      <c r="F43" s="43"/>
      <c r="G43" s="44">
        <f>IF($G$41&gt;=30000,15000,$G$41/2)</f>
        <v>15000</v>
      </c>
      <c r="H43" s="82"/>
      <c r="I43" s="82"/>
      <c r="J43" s="82"/>
    </row>
    <row r="44" spans="1:10" ht="14.4" customHeight="1" x14ac:dyDescent="0.35">
      <c r="A44" s="19" t="s">
        <v>30</v>
      </c>
      <c r="B44" s="20" t="s">
        <v>31</v>
      </c>
      <c r="C44" s="84"/>
      <c r="D44" s="84"/>
      <c r="E44" s="84"/>
      <c r="F44" s="84"/>
      <c r="G44" s="85"/>
    </row>
    <row r="45" spans="1:10" x14ac:dyDescent="0.35">
      <c r="A45" s="21"/>
      <c r="B45" s="22"/>
      <c r="C45" s="86"/>
      <c r="D45" s="86"/>
      <c r="E45" s="86"/>
      <c r="F45" s="86"/>
      <c r="G45" s="87"/>
    </row>
    <row r="46" spans="1:10" x14ac:dyDescent="0.35">
      <c r="A46" s="21"/>
      <c r="B46" s="24" t="s">
        <v>36</v>
      </c>
      <c r="C46" s="24"/>
      <c r="D46" s="24"/>
      <c r="E46" s="24"/>
      <c r="F46" s="24"/>
      <c r="G46" s="23">
        <f>G44+G45</f>
        <v>0</v>
      </c>
    </row>
    <row r="47" spans="1:10" x14ac:dyDescent="0.35">
      <c r="A47" s="21"/>
      <c r="B47" s="25" t="s">
        <v>32</v>
      </c>
      <c r="C47" s="86"/>
      <c r="D47" s="86"/>
      <c r="E47" s="86"/>
      <c r="F47" s="88"/>
      <c r="G47" s="87"/>
    </row>
    <row r="48" spans="1:10" x14ac:dyDescent="0.35">
      <c r="A48" s="21"/>
      <c r="B48" s="22"/>
      <c r="C48" s="86"/>
      <c r="D48" s="86"/>
      <c r="E48" s="86"/>
      <c r="F48" s="88"/>
      <c r="G48" s="87"/>
    </row>
    <row r="49" spans="1:10" x14ac:dyDescent="0.35">
      <c r="A49" s="21"/>
      <c r="B49" s="24" t="s">
        <v>37</v>
      </c>
      <c r="C49" s="24"/>
      <c r="D49" s="24"/>
      <c r="E49" s="24"/>
      <c r="F49" s="24"/>
      <c r="G49" s="23">
        <f>G47+G48</f>
        <v>0</v>
      </c>
    </row>
    <row r="50" spans="1:10" x14ac:dyDescent="0.35">
      <c r="A50" s="21"/>
      <c r="B50" s="25" t="s">
        <v>33</v>
      </c>
      <c r="C50" s="86"/>
      <c r="D50" s="86"/>
      <c r="E50" s="86"/>
      <c r="F50" s="86"/>
      <c r="G50" s="87"/>
    </row>
    <row r="51" spans="1:10" x14ac:dyDescent="0.35">
      <c r="A51" s="21"/>
      <c r="B51" s="22"/>
      <c r="C51" s="86"/>
      <c r="D51" s="86"/>
      <c r="E51" s="86"/>
      <c r="F51" s="86"/>
      <c r="G51" s="87"/>
    </row>
    <row r="52" spans="1:10" ht="15" thickBot="1" x14ac:dyDescent="0.4">
      <c r="A52" s="21"/>
      <c r="B52" s="26" t="s">
        <v>34</v>
      </c>
      <c r="C52" s="26"/>
      <c r="D52" s="26"/>
      <c r="E52" s="26"/>
      <c r="F52" s="26"/>
      <c r="G52" s="27">
        <f>G50+G51</f>
        <v>0</v>
      </c>
    </row>
    <row r="53" spans="1:10" x14ac:dyDescent="0.35">
      <c r="A53" s="28"/>
      <c r="B53" s="29" t="s">
        <v>35</v>
      </c>
      <c r="C53" s="30"/>
      <c r="D53" s="30"/>
      <c r="E53" s="30"/>
      <c r="F53" s="31"/>
      <c r="G53" s="32">
        <f>G46+G49+G52</f>
        <v>0</v>
      </c>
    </row>
    <row r="54" spans="1:10" ht="15" customHeight="1" x14ac:dyDescent="0.35">
      <c r="A54" s="28"/>
      <c r="B54" s="45" t="s">
        <v>39</v>
      </c>
      <c r="C54" s="46"/>
      <c r="D54" s="46"/>
      <c r="E54" s="46"/>
      <c r="F54" s="46"/>
      <c r="G54" s="47">
        <v>0.5</v>
      </c>
      <c r="H54" s="82"/>
      <c r="I54" s="82"/>
      <c r="J54" s="82"/>
    </row>
    <row r="55" spans="1:10" ht="15" thickBot="1" x14ac:dyDescent="0.4">
      <c r="A55" s="28"/>
      <c r="B55" s="48" t="s">
        <v>40</v>
      </c>
      <c r="C55" s="49"/>
      <c r="D55" s="49"/>
      <c r="E55" s="49"/>
      <c r="F55" s="49"/>
      <c r="G55" s="50">
        <f>IF($G$53&gt;=10000,5000,$G$53/2)</f>
        <v>0</v>
      </c>
      <c r="H55" s="82"/>
      <c r="I55" s="82"/>
      <c r="J55" s="82"/>
    </row>
    <row r="56" spans="1:10" x14ac:dyDescent="0.35">
      <c r="A56" s="89"/>
      <c r="B56" s="51" t="s">
        <v>38</v>
      </c>
      <c r="C56" s="52"/>
      <c r="D56" s="52"/>
      <c r="E56" s="52"/>
      <c r="F56" s="52"/>
      <c r="G56" s="33" t="e">
        <f>G41+G53</f>
        <v>#VALUE!</v>
      </c>
      <c r="H56" s="90"/>
      <c r="I56" s="90"/>
      <c r="J56" s="91"/>
    </row>
    <row r="57" spans="1:10" ht="15" thickBot="1" x14ac:dyDescent="0.4">
      <c r="A57" s="89"/>
      <c r="B57" s="53" t="s">
        <v>42</v>
      </c>
      <c r="C57" s="54"/>
      <c r="D57" s="54"/>
      <c r="E57" s="54"/>
      <c r="F57" s="54"/>
      <c r="G57" s="55">
        <f>G43+G55</f>
        <v>15000</v>
      </c>
      <c r="H57" s="82"/>
      <c r="I57" s="82"/>
      <c r="J57" s="82"/>
    </row>
    <row r="58" spans="1:10" x14ac:dyDescent="0.35">
      <c r="A58" s="89"/>
    </row>
    <row r="59" spans="1:10" x14ac:dyDescent="0.35">
      <c r="A59" s="89"/>
    </row>
  </sheetData>
  <sheetProtection algorithmName="SHA-512" hashValue="DLDfh2OMIubn61JbtgZZsMltOmBkuqDZ1bdIUxdaNi5wiIDszCF5IiAQ6p401RuOHcPj7N12NJz2crZsWPNEvA==" saltValue="FXyN7q5Upm21C8xn7Vlaug==" spinCount="100000" sheet="1" formatRows="0"/>
  <protectedRanges>
    <protectedRange sqref="C50:G51" name="Intervallo11"/>
    <protectedRange sqref="C44:G45" name="Intervallo9"/>
    <protectedRange sqref="C35:G36" name="Intervallo7"/>
    <protectedRange sqref="C29:G30" name="Intervallo5"/>
    <protectedRange sqref="C23:G24" name="Intervallo3"/>
    <protectedRange sqref="C17:G18" name="Intervallo1"/>
    <protectedRange sqref="C20:G21" name="Intervallo2"/>
    <protectedRange sqref="C26:G27" name="Intervallo4"/>
    <protectedRange sqref="C32:G33" name="Intervallo6"/>
    <protectedRange sqref="C38:G39" name="Intervallo8"/>
    <protectedRange sqref="C47:G48" name="Intervallo10"/>
  </protectedRanges>
  <mergeCells count="33">
    <mergeCell ref="B28:F28"/>
    <mergeCell ref="B47:B48"/>
    <mergeCell ref="B42:F42"/>
    <mergeCell ref="B43:F43"/>
    <mergeCell ref="A17:A43"/>
    <mergeCell ref="B25:F25"/>
    <mergeCell ref="B23:B24"/>
    <mergeCell ref="B26:B27"/>
    <mergeCell ref="B57:F57"/>
    <mergeCell ref="B38:B39"/>
    <mergeCell ref="B35:B36"/>
    <mergeCell ref="B32:B33"/>
    <mergeCell ref="B29:B30"/>
    <mergeCell ref="B31:F31"/>
    <mergeCell ref="B34:F34"/>
    <mergeCell ref="B37:F37"/>
    <mergeCell ref="B56:F56"/>
    <mergeCell ref="B2:G4"/>
    <mergeCell ref="A44:A55"/>
    <mergeCell ref="B19:F19"/>
    <mergeCell ref="B17:B18"/>
    <mergeCell ref="B40:F40"/>
    <mergeCell ref="B52:F52"/>
    <mergeCell ref="B50:B51"/>
    <mergeCell ref="B22:F22"/>
    <mergeCell ref="B20:B21"/>
    <mergeCell ref="B54:F54"/>
    <mergeCell ref="B55:F55"/>
    <mergeCell ref="B41:F41"/>
    <mergeCell ref="B53:F53"/>
    <mergeCell ref="B46:F46"/>
    <mergeCell ref="B49:F49"/>
    <mergeCell ref="B44:B45"/>
  </mergeCells>
  <conditionalFormatting sqref="G41">
    <cfRule type="cellIs" dxfId="0" priority="1" operator="equal">
      <formula>"L'importo totale non raggiunge l'investimento minimo"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Bianchi</dc:creator>
  <cp:lastModifiedBy>Flavio Gasparella</cp:lastModifiedBy>
  <dcterms:created xsi:type="dcterms:W3CDTF">2015-06-05T18:19:34Z</dcterms:created>
  <dcterms:modified xsi:type="dcterms:W3CDTF">2022-07-21T08:52:05Z</dcterms:modified>
</cp:coreProperties>
</file>